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E:\01 NTF\00 NTF_V DELU Pravila o DPO_ZDAJ\02_Delo na pravilniku\2025-6-19 Navodila za OLDN_Senat NTF\"/>
    </mc:Choice>
  </mc:AlternateContent>
  <xr:revisionPtr revIDLastSave="0" documentId="13_ncr:1_{3ED45029-4FA9-4809-8522-575539DAFA32}" xr6:coauthVersionLast="47" xr6:coauthVersionMax="47" xr10:uidLastSave="{00000000-0000-0000-0000-000000000000}"/>
  <bookViews>
    <workbookView xWindow="-108" yWindow="-108" windowWidth="23256" windowHeight="14856" xr2:uid="{B5BCA6DD-69CF-457A-876E-B1065AEA27B7}"/>
  </bookViews>
  <sheets>
    <sheet name="Vloga_Razbremen. izven r.u.s." sheetId="1" r:id="rId1"/>
    <sheet name="Podatki" sheetId="2" state="hidden" r:id="rId2"/>
  </sheets>
  <definedNames>
    <definedName name="_xlnm._FilterDatabase" localSheetId="0" hidden="1">'Vloga_Razbremen. izven r.u.s.'!$A$19:$E$28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J22" i="1" s="1"/>
  <c r="H23" i="1"/>
  <c r="H24" i="1"/>
  <c r="H25" i="1"/>
  <c r="H26" i="1"/>
  <c r="H27" i="1"/>
  <c r="C23" i="1"/>
  <c r="C24" i="1"/>
  <c r="C25" i="1"/>
  <c r="C26" i="1"/>
  <c r="C27" i="1"/>
  <c r="J23" i="1"/>
  <c r="H21" i="1"/>
  <c r="J21" i="1" s="1"/>
  <c r="J24" i="1"/>
  <c r="J25" i="1"/>
  <c r="J26" i="1"/>
  <c r="J27" i="1"/>
  <c r="L5" i="1"/>
  <c r="F6" i="1"/>
  <c r="C21" i="1" s="1"/>
  <c r="H17" i="1"/>
  <c r="G17" i="1"/>
  <c r="C22" i="1" l="1"/>
  <c r="B28" i="1"/>
  <c r="I28" i="1"/>
  <c r="J28" i="1" l="1"/>
  <c r="C2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<sst xmlns="http://schemas.openxmlformats.org/spreadsheetml/2006/main" count="56" uniqueCount="47">
  <si>
    <r>
      <t>Vloga za pedagoško razbremenitev</t>
    </r>
    <r>
      <rPr>
        <sz val="18"/>
        <color theme="1"/>
        <rFont val="Aptos Narrow"/>
        <family val="2"/>
      </rPr>
      <t> </t>
    </r>
    <r>
      <rPr>
        <b/>
        <sz val="18"/>
        <color rgb="FF000000"/>
        <rFont val="Aptos Narrow"/>
        <family val="2"/>
      </rPr>
      <t>zaradi izvajanja raziskovalnega dela izven osnovnega r.u.s.</t>
    </r>
  </si>
  <si>
    <r>
      <t xml:space="preserve">Vlogo za pedagoško razbremenitev izpolni pedagoški delavec. Delež razbremenitve se določi v soglasju z vodjo projekta ali raziskovalnega programa in z vednostjo projektne pisarne. </t>
    </r>
    <r>
      <rPr>
        <b/>
        <sz val="11"/>
        <color rgb="FF000000"/>
        <rFont val="Aptos Narrow"/>
        <family val="2"/>
      </rPr>
      <t>Vlogo do najkasneje 10. oktobra tekočega leta posreduje predstojniku oddelka</t>
    </r>
    <r>
      <rPr>
        <sz val="11"/>
        <color rgb="FF000000"/>
        <rFont val="Aptos Narrow"/>
        <family val="2"/>
      </rPr>
      <t>. Slednji podpisano vlogo posreduje v potrditev dekanu.</t>
    </r>
  </si>
  <si>
    <t>Ime in priimek</t>
  </si>
  <si>
    <t xml:space="preserve">Datum vloge: </t>
  </si>
  <si>
    <t>Delovno mesto</t>
  </si>
  <si>
    <t>Oddelek</t>
  </si>
  <si>
    <t>Projekt(i), zaradi katerega/katerih se zaposleni razbremenjuje</t>
  </si>
  <si>
    <t>ime in številka projekta</t>
  </si>
  <si>
    <t>Vodja projekta/raziskovalnega programa/drugo</t>
  </si>
  <si>
    <t xml:space="preserve">PPS </t>
  </si>
  <si>
    <t>obdobje razbremenitve</t>
  </si>
  <si>
    <t xml:space="preserve">število ur </t>
  </si>
  <si>
    <t>delež</t>
  </si>
  <si>
    <t>Soglasje nosilca sredstev</t>
  </si>
  <si>
    <t>Podpis</t>
  </si>
  <si>
    <t>od</t>
  </si>
  <si>
    <t>do</t>
  </si>
  <si>
    <t>Podpisani vodja, soglašam s predlaganim deležem zaposlitve delavca na projektu. Sredstva za pokrivanje zaposlitve v predlaganem obdobju so za zaposlenega na predlaganem PPS zagotovljena.</t>
  </si>
  <si>
    <t>Skupaj</t>
  </si>
  <si>
    <t>Podatki o pedagoški razbremenitvi pri predmetu</t>
  </si>
  <si>
    <t>Predmet, pri katerem se zaposleni razbremenjuje</t>
  </si>
  <si>
    <t>število ur razbremenitve</t>
  </si>
  <si>
    <t>delež razbremenitve [%]</t>
  </si>
  <si>
    <t>V primeru, da se ure razporedijo drugemu zaposlenemui, vpišite potrebne podatke</t>
  </si>
  <si>
    <t>Soglasje predstojnika oddelka</t>
  </si>
  <si>
    <t>Ime in priimek zaposlenega, ki bo izvajal ure razbremenitev pri predmetu</t>
  </si>
  <si>
    <t>obseg ur n.p.o. (osnovni)</t>
  </si>
  <si>
    <t>število ur nadomeščanja</t>
  </si>
  <si>
    <t>delež ur nadomeščanja [%]</t>
  </si>
  <si>
    <t>Soglasje dekana</t>
  </si>
  <si>
    <t>Podpis predlagatelja vloge:</t>
  </si>
  <si>
    <t>Podpisani soglašam s predlagano zaposlitvijo.</t>
  </si>
  <si>
    <t>Oddelek za geologijo</t>
  </si>
  <si>
    <t>izr. prof. dr. Barbara Čenčur Curk</t>
  </si>
  <si>
    <t>Oddelek za geotehnologijo, rudarstvo in okolje</t>
  </si>
  <si>
    <t>izr. prof. dr. Željko Vukelić</t>
  </si>
  <si>
    <t>Oddelek za metalurgijo in materiale</t>
  </si>
  <si>
    <t>prof. dr. Goran Kugler</t>
  </si>
  <si>
    <t>Oddelek za tekstilstvo, grafiko in oblikovanje</t>
  </si>
  <si>
    <t>doc. dr. Jure Ahtik</t>
  </si>
  <si>
    <t>Ure se iz redne obremenitve prenesejo v mojo dodatno obremenitev (+20%)</t>
  </si>
  <si>
    <t>Ure se iz redne obremenitve prenesejo v mojo (nad)nadobremenitev</t>
  </si>
  <si>
    <t>Ure se dodelijo drugemu izvajalcu</t>
  </si>
  <si>
    <t>Asistent</t>
  </si>
  <si>
    <t>Visokošolski učitelj</t>
  </si>
  <si>
    <t>Visokošolski učitelj lektor</t>
  </si>
  <si>
    <t xml:space="preserve">Podpisani soglašam s predlagano razbremenitvijo zaposlenega ter s predlagano razporeditvijo ur zaposlenega/ zaposlenih, ki nadomešča/jo.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</si>
</sst>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u/>
      <sz val="11"/>
      <color theme="10"/>
      <name val="Aptos Narrow"/>
      <family val="2"/>
    </font>
    <font>
      <sz val="9"/>
      <color theme="1"/>
      <name val="Aptos Narrow"/>
      <family val="2"/>
    </font>
    <font>
      <b/>
      <sz val="9"/>
      <name val="Aptos Narrow"/>
      <family val="2"/>
    </font>
    <font>
      <sz val="9"/>
      <name val="Aptos Narrow"/>
      <family val="2"/>
    </font>
    <font>
      <b/>
      <sz val="9"/>
      <color theme="1"/>
      <name val="Aptos Narrow"/>
      <family val="2"/>
    </font>
    <font>
      <b/>
      <sz val="9"/>
      <color rgb="FF000000"/>
      <name val="Arial"/>
      <family val="2"/>
    </font>
    <font>
      <sz val="11"/>
      <color theme="0" tint="-4.9989318521683403E-2"/>
      <name val="Aptos Narrow"/>
      <family val="2"/>
    </font>
    <font>
      <sz val="10"/>
      <color rgb="FF000000"/>
      <name val="Aptos Narrow"/>
      <family val="2"/>
    </font>
    <font>
      <b/>
      <sz val="18"/>
      <color rgb="FF000000"/>
      <name val="Aptos Narrow"/>
      <family val="2"/>
    </font>
    <font>
      <sz val="18"/>
      <color theme="1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127">
    <xf numFmtId="0" fontId="0" fillId="0" borderId="0" xfId="0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9" fillId="0" borderId="0" xfId="0" applyFont="1" applyAlignment="1" applyProtection="1">
      <alignment wrapText="1"/>
      <protection locked="0"/>
    </xf>
    <xf numFmtId="2" fontId="9" fillId="0" borderId="0" xfId="0" applyNumberFormat="1" applyFont="1" applyAlignment="1">
      <alignment horizontal="center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2" fillId="0" borderId="0" xfId="4" applyAlignment="1">
      <alignment vertical="top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2" fontId="14" fillId="0" borderId="0" xfId="0" applyNumberFormat="1" applyFont="1" applyAlignment="1">
      <alignment horizontal="center" vertical="center" wrapText="1"/>
    </xf>
    <xf numFmtId="0" fontId="14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7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3" fillId="0" borderId="0" xfId="0" applyFont="1" applyAlignment="1">
      <alignment wrapText="1"/>
    </xf>
    <xf numFmtId="10" fontId="16" fillId="3" borderId="1" xfId="1" applyNumberFormat="1" applyFont="1" applyFill="1" applyBorder="1" applyAlignment="1" applyProtection="1">
      <alignment horizontal="center" vertical="center" wrapText="1"/>
    </xf>
    <xf numFmtId="10" fontId="15" fillId="3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right"/>
    </xf>
    <xf numFmtId="0" fontId="19" fillId="3" borderId="1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10" fontId="19" fillId="3" borderId="1" xfId="1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4" fillId="0" borderId="0" xfId="0" applyFont="1"/>
    <xf numFmtId="0" fontId="2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7" fillId="0" borderId="0" xfId="3" applyFont="1" applyAlignment="1" applyProtection="1">
      <alignment vertical="center"/>
    </xf>
    <xf numFmtId="0" fontId="8" fillId="0" borderId="0" xfId="0" applyFont="1" applyAlignment="1">
      <alignment horizontal="right" vertical="center" wrapText="1"/>
    </xf>
    <xf numFmtId="14" fontId="8" fillId="0" borderId="14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3" fillId="0" borderId="0" xfId="0" applyFont="1" applyAlignment="1">
      <alignment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 indent="1"/>
    </xf>
    <xf numFmtId="0" fontId="14" fillId="3" borderId="15" xfId="0" applyFont="1" applyFill="1" applyBorder="1" applyAlignment="1">
      <alignment horizontal="left" vertical="center" wrapText="1" indent="1"/>
    </xf>
    <xf numFmtId="0" fontId="14" fillId="3" borderId="11" xfId="0" applyFont="1" applyFill="1" applyBorder="1" applyAlignment="1">
      <alignment horizontal="left" vertical="center" wrapText="1" indent="1"/>
    </xf>
    <xf numFmtId="0" fontId="14" fillId="3" borderId="7" xfId="0" applyFont="1" applyFill="1" applyBorder="1" applyAlignment="1">
      <alignment horizontal="left" vertical="center" wrapText="1" indent="1"/>
    </xf>
    <xf numFmtId="0" fontId="14" fillId="3" borderId="0" xfId="0" applyFont="1" applyFill="1" applyAlignment="1">
      <alignment horizontal="left" vertical="center" wrapText="1" indent="1"/>
    </xf>
    <xf numFmtId="0" fontId="14" fillId="3" borderId="12" xfId="0" applyFont="1" applyFill="1" applyBorder="1" applyAlignment="1">
      <alignment horizontal="left" vertical="center" wrapText="1" indent="1"/>
    </xf>
    <xf numFmtId="0" fontId="14" fillId="3" borderId="5" xfId="0" applyFont="1" applyFill="1" applyBorder="1" applyAlignment="1">
      <alignment horizontal="left" vertical="center" wrapText="1" indent="1"/>
    </xf>
    <xf numFmtId="0" fontId="14" fillId="3" borderId="14" xfId="0" applyFont="1" applyFill="1" applyBorder="1" applyAlignment="1">
      <alignment horizontal="left" vertical="center" wrapText="1" indent="1"/>
    </xf>
    <xf numFmtId="0" fontId="14" fillId="3" borderId="13" xfId="0" applyFont="1" applyFill="1" applyBorder="1" applyAlignment="1">
      <alignment horizontal="left" vertical="center" wrapText="1" inden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>
      <alignment horizontal="left" vertical="center" indent="1"/>
    </xf>
    <xf numFmtId="0" fontId="20" fillId="3" borderId="1" xfId="0" applyFont="1" applyFill="1" applyBorder="1" applyAlignment="1">
      <alignment horizontal="left" vertical="center" wrapText="1" inden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 indent="1"/>
      <protection locked="0"/>
    </xf>
    <xf numFmtId="0" fontId="14" fillId="0" borderId="2" xfId="0" applyFont="1" applyBorder="1" applyAlignment="1" applyProtection="1">
      <alignment horizontal="left" vertical="center" wrapText="1" indent="1"/>
      <protection locked="0"/>
    </xf>
    <xf numFmtId="0" fontId="14" fillId="0" borderId="9" xfId="0" applyFont="1" applyBorder="1" applyAlignment="1" applyProtection="1">
      <alignment horizontal="left" vertical="center" wrapText="1" indent="1"/>
      <protection locked="0"/>
    </xf>
    <xf numFmtId="0" fontId="22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2" fontId="19" fillId="3" borderId="1" xfId="0" applyNumberFormat="1" applyFont="1" applyFill="1" applyBorder="1" applyAlignment="1">
      <alignment horizontal="center" vertical="center" wrapText="1"/>
    </xf>
    <xf numFmtId="0" fontId="19" fillId="3" borderId="1" xfId="2" applyFont="1" applyFill="1" applyBorder="1" applyAlignment="1" applyProtection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</cellXfs>
  <cellStyles count="5">
    <cellStyle name="Hiperpovezava" xfId="3" builtinId="8"/>
    <cellStyle name="Navadno" xfId="0" builtinId="0"/>
    <cellStyle name="Navadno 2" xfId="4" xr:uid="{8B438661-A99B-46FA-921C-9EEEA33D589C}"/>
    <cellStyle name="Odstotek" xfId="1" builtinId="5"/>
    <cellStyle name="Slabo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8227-EE77-411B-A9EC-4BA427D06E43}">
  <sheetPr>
    <pageSetUpPr fitToPage="1"/>
  </sheetPr>
  <dimension ref="A1:T40"/>
  <sheetViews>
    <sheetView tabSelected="1" showRuler="0" view="pageLayout" topLeftCell="A9" zoomScale="122" zoomScaleNormal="110" zoomScalePageLayoutView="122" workbookViewId="0">
      <selection activeCell="L21" sqref="L21:L27"/>
    </sheetView>
  </sheetViews>
  <sheetFormatPr defaultColWidth="9.109375" defaultRowHeight="14.4" x14ac:dyDescent="0.3"/>
  <cols>
    <col min="1" max="1" width="31.6640625" style="7" customWidth="1"/>
    <col min="2" max="3" width="11.44140625" style="8" customWidth="1"/>
    <col min="4" max="4" width="16.6640625" style="8" customWidth="1"/>
    <col min="5" max="7" width="11.109375" style="9" customWidth="1"/>
    <col min="8" max="8" width="11.109375" style="10" customWidth="1"/>
    <col min="9" max="9" width="13.44140625" style="11" customWidth="1"/>
    <col min="10" max="10" width="15.6640625" style="20" customWidth="1"/>
    <col min="11" max="11" width="25.6640625" style="13" customWidth="1"/>
    <col min="12" max="12" width="27.33203125" style="10" customWidth="1"/>
    <col min="13" max="13" width="17.109375" style="12" customWidth="1"/>
    <col min="14" max="14" width="50.33203125" style="13" customWidth="1"/>
    <col min="15" max="15" width="15.6640625" style="9" customWidth="1"/>
    <col min="16" max="16" width="15.6640625" style="10" customWidth="1"/>
    <col min="17" max="17" width="17.5546875" style="12" customWidth="1"/>
    <col min="18" max="20" width="9.109375" style="9"/>
    <col min="21" max="16384" width="9.109375" style="14"/>
  </cols>
  <sheetData>
    <row r="1" spans="1:20" s="15" customFormat="1" ht="48.6" customHeight="1" x14ac:dyDescent="0.3">
      <c r="A1" s="78" t="e" vm="1">
        <v>#VALUE!</v>
      </c>
      <c r="B1" s="78"/>
      <c r="C1" s="72" t="s">
        <v>0</v>
      </c>
      <c r="D1" s="57"/>
      <c r="E1" s="58"/>
      <c r="F1" s="58"/>
      <c r="G1" s="58"/>
      <c r="H1" s="59"/>
      <c r="I1" s="60"/>
      <c r="J1" s="61"/>
      <c r="K1" s="62"/>
      <c r="L1" s="59"/>
      <c r="M1" s="12"/>
      <c r="N1" s="62"/>
      <c r="O1" s="58"/>
      <c r="P1" s="59"/>
      <c r="Q1" s="12"/>
      <c r="R1" s="58"/>
      <c r="S1" s="58"/>
      <c r="T1" s="58"/>
    </row>
    <row r="2" spans="1:20" s="63" customFormat="1" ht="29.4" customHeight="1" x14ac:dyDescent="0.4">
      <c r="B2" s="64"/>
      <c r="C2" s="79" t="s">
        <v>1</v>
      </c>
      <c r="D2" s="79"/>
      <c r="E2" s="79"/>
      <c r="F2" s="79"/>
      <c r="G2" s="79"/>
      <c r="H2" s="79"/>
      <c r="I2" s="79"/>
      <c r="J2" s="79"/>
      <c r="K2" s="79"/>
      <c r="L2" s="79"/>
      <c r="M2" s="65"/>
      <c r="N2" s="66"/>
      <c r="O2" s="67"/>
      <c r="P2" s="68"/>
      <c r="Q2" s="65"/>
      <c r="R2" s="67"/>
      <c r="S2" s="67"/>
      <c r="T2" s="67"/>
    </row>
    <row r="3" spans="1:20" s="63" customFormat="1" ht="9.6" customHeight="1" x14ac:dyDescent="0.4"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65"/>
      <c r="N3" s="66"/>
      <c r="O3" s="67"/>
      <c r="P3" s="68"/>
      <c r="Q3" s="65"/>
      <c r="R3" s="67"/>
      <c r="S3" s="67"/>
      <c r="T3" s="67"/>
    </row>
    <row r="4" spans="1:20" s="15" customFormat="1" x14ac:dyDescent="0.3">
      <c r="A4" s="56"/>
      <c r="B4" s="57"/>
      <c r="C4" s="57"/>
      <c r="D4" s="57"/>
      <c r="E4" s="58"/>
      <c r="F4" s="58"/>
      <c r="G4" s="69"/>
      <c r="H4" s="59"/>
      <c r="I4" s="60"/>
      <c r="J4" s="61"/>
      <c r="K4" s="62"/>
      <c r="L4" s="59"/>
      <c r="M4" s="12"/>
      <c r="N4" s="62"/>
      <c r="O4" s="58"/>
      <c r="P4" s="59"/>
      <c r="Q4" s="12"/>
      <c r="R4" s="58"/>
      <c r="S4" s="58"/>
      <c r="T4" s="58"/>
    </row>
    <row r="5" spans="1:20" x14ac:dyDescent="0.3">
      <c r="A5" s="55" t="s">
        <v>2</v>
      </c>
      <c r="B5" s="99"/>
      <c r="C5" s="99"/>
      <c r="D5" s="99"/>
      <c r="E5" s="99"/>
      <c r="G5" s="32"/>
      <c r="K5" s="70" t="s">
        <v>3</v>
      </c>
      <c r="L5" s="71">
        <f ca="1">TODAY()</f>
        <v>45824</v>
      </c>
    </row>
    <row r="6" spans="1:20" x14ac:dyDescent="0.3">
      <c r="A6" s="55" t="s">
        <v>4</v>
      </c>
      <c r="B6" s="122"/>
      <c r="C6" s="123"/>
      <c r="D6" s="123"/>
      <c r="E6" s="124"/>
      <c r="F6" s="75">
        <f>+IF(B6=Podatki!B19,Podatki!E19,IF('Vloga_Razbremen. izven r.u.s.'!B6=Podatki!B20,Podatki!E20,IF('Vloga_Razbremen. izven r.u.s.'!B6=Podatki!B21,Podatki!E21,IF(B6="",0,""))))</f>
        <v>0</v>
      </c>
      <c r="G6" s="32"/>
    </row>
    <row r="7" spans="1:20" s="6" customFormat="1" ht="15.6" x14ac:dyDescent="0.3">
      <c r="A7" s="55" t="s">
        <v>5</v>
      </c>
      <c r="B7" s="99"/>
      <c r="C7" s="99"/>
      <c r="D7" s="99"/>
      <c r="E7" s="99"/>
      <c r="F7" s="1"/>
      <c r="G7" s="33"/>
      <c r="H7" s="2"/>
      <c r="I7" s="3"/>
      <c r="J7" s="19"/>
      <c r="K7" s="5"/>
      <c r="L7" s="2"/>
      <c r="M7" s="4"/>
      <c r="N7" s="5"/>
      <c r="O7" s="1"/>
      <c r="P7" s="2"/>
      <c r="Q7" s="4"/>
      <c r="R7" s="1"/>
      <c r="S7" s="1"/>
      <c r="T7" s="1"/>
    </row>
    <row r="8" spans="1:20" s="6" customFormat="1" ht="15.6" x14ac:dyDescent="0.3">
      <c r="A8" s="23"/>
      <c r="B8" s="24"/>
      <c r="C8" s="24"/>
      <c r="D8" s="24"/>
      <c r="E8" s="24"/>
      <c r="F8" s="1"/>
      <c r="G8" s="1"/>
      <c r="H8" s="2"/>
      <c r="I8" s="3"/>
      <c r="J8" s="19"/>
      <c r="K8" s="5"/>
      <c r="L8" s="2"/>
      <c r="M8" s="4"/>
      <c r="N8" s="5"/>
      <c r="O8" s="1"/>
      <c r="P8" s="2"/>
      <c r="Q8" s="4"/>
      <c r="R8" s="1"/>
      <c r="S8" s="1"/>
      <c r="T8" s="1"/>
    </row>
    <row r="9" spans="1:20" s="6" customFormat="1" ht="15.6" x14ac:dyDescent="0.3">
      <c r="A9" s="125" t="s">
        <v>6</v>
      </c>
      <c r="B9" s="125"/>
      <c r="C9" s="125"/>
      <c r="D9" s="125"/>
      <c r="E9" s="125"/>
      <c r="F9" s="1"/>
      <c r="G9" s="1"/>
      <c r="H9" s="2"/>
      <c r="I9" s="3"/>
      <c r="J9" s="19"/>
      <c r="K9" s="5"/>
      <c r="L9" s="2"/>
      <c r="M9" s="4"/>
      <c r="N9" s="5"/>
      <c r="O9" s="1"/>
      <c r="P9" s="2"/>
      <c r="Q9" s="4"/>
      <c r="R9" s="1"/>
      <c r="S9" s="1"/>
      <c r="T9" s="1"/>
    </row>
    <row r="10" spans="1:20" s="29" customFormat="1" ht="14.4" customHeight="1" x14ac:dyDescent="0.3">
      <c r="A10" s="114" t="s">
        <v>7</v>
      </c>
      <c r="B10" s="118" t="s">
        <v>8</v>
      </c>
      <c r="C10" s="119"/>
      <c r="D10" s="114" t="s">
        <v>9</v>
      </c>
      <c r="E10" s="116" t="s">
        <v>10</v>
      </c>
      <c r="F10" s="117"/>
      <c r="G10" s="126" t="s">
        <v>11</v>
      </c>
      <c r="H10" s="113" t="s">
        <v>12</v>
      </c>
      <c r="I10" s="94" t="s">
        <v>13</v>
      </c>
      <c r="J10" s="94"/>
      <c r="K10" s="94"/>
      <c r="L10" s="98" t="s">
        <v>14</v>
      </c>
      <c r="M10" s="28"/>
      <c r="N10" s="26"/>
      <c r="O10" s="25"/>
      <c r="P10" s="27"/>
      <c r="Q10" s="28"/>
      <c r="R10" s="25"/>
      <c r="S10" s="25"/>
      <c r="T10" s="25"/>
    </row>
    <row r="11" spans="1:20" s="29" customFormat="1" ht="13.8" x14ac:dyDescent="0.3">
      <c r="A11" s="115"/>
      <c r="B11" s="120"/>
      <c r="C11" s="121"/>
      <c r="D11" s="115"/>
      <c r="E11" s="44" t="s">
        <v>15</v>
      </c>
      <c r="F11" s="44" t="s">
        <v>16</v>
      </c>
      <c r="G11" s="126"/>
      <c r="H11" s="113"/>
      <c r="I11" s="94"/>
      <c r="J11" s="94"/>
      <c r="K11" s="94"/>
      <c r="L11" s="98"/>
      <c r="M11" s="28"/>
      <c r="N11" s="26"/>
      <c r="O11" s="25"/>
      <c r="P11" s="27"/>
      <c r="Q11" s="28"/>
      <c r="R11" s="25"/>
      <c r="S11" s="25"/>
      <c r="T11" s="25"/>
    </row>
    <row r="12" spans="1:20" s="29" customFormat="1" ht="36.6" customHeight="1" x14ac:dyDescent="0.3">
      <c r="A12" s="76"/>
      <c r="B12" s="100"/>
      <c r="C12" s="101"/>
      <c r="D12" s="76"/>
      <c r="E12" s="76"/>
      <c r="F12" s="77"/>
      <c r="G12" s="77"/>
      <c r="H12" s="46"/>
      <c r="I12" s="95" t="s">
        <v>17</v>
      </c>
      <c r="J12" s="95"/>
      <c r="K12" s="95"/>
      <c r="L12" s="34"/>
      <c r="M12" s="28"/>
      <c r="N12" s="26"/>
      <c r="O12" s="25"/>
      <c r="P12" s="27"/>
      <c r="Q12" s="28"/>
      <c r="R12" s="25"/>
      <c r="S12" s="25"/>
      <c r="T12" s="25"/>
    </row>
    <row r="13" spans="1:20" s="29" customFormat="1" ht="36.6" customHeight="1" x14ac:dyDescent="0.3">
      <c r="A13" s="76"/>
      <c r="B13" s="100"/>
      <c r="C13" s="101"/>
      <c r="D13" s="76"/>
      <c r="E13" s="76"/>
      <c r="F13" s="77"/>
      <c r="G13" s="77"/>
      <c r="H13" s="46"/>
      <c r="I13" s="95" t="s">
        <v>17</v>
      </c>
      <c r="J13" s="95"/>
      <c r="K13" s="95"/>
      <c r="L13" s="34"/>
      <c r="M13" s="28"/>
      <c r="N13" s="26"/>
      <c r="O13" s="25"/>
      <c r="P13" s="27"/>
      <c r="Q13" s="28"/>
      <c r="R13" s="25"/>
      <c r="S13" s="25"/>
      <c r="T13" s="25"/>
    </row>
    <row r="14" spans="1:20" s="29" customFormat="1" ht="36.6" customHeight="1" x14ac:dyDescent="0.3">
      <c r="A14" s="76"/>
      <c r="B14" s="100"/>
      <c r="C14" s="101"/>
      <c r="D14" s="76"/>
      <c r="E14" s="76"/>
      <c r="F14" s="77"/>
      <c r="G14" s="77"/>
      <c r="H14" s="46"/>
      <c r="I14" s="95" t="s">
        <v>17</v>
      </c>
      <c r="J14" s="95"/>
      <c r="K14" s="95"/>
      <c r="L14" s="34"/>
      <c r="M14" s="28"/>
      <c r="N14" s="26"/>
      <c r="O14" s="25"/>
      <c r="P14" s="27"/>
      <c r="Q14" s="28"/>
      <c r="R14" s="25"/>
      <c r="S14" s="25"/>
      <c r="T14" s="25"/>
    </row>
    <row r="15" spans="1:20" s="29" customFormat="1" ht="36.6" customHeight="1" x14ac:dyDescent="0.3">
      <c r="A15" s="76"/>
      <c r="B15" s="100"/>
      <c r="C15" s="101"/>
      <c r="D15" s="76"/>
      <c r="E15" s="76"/>
      <c r="F15" s="77"/>
      <c r="G15" s="77"/>
      <c r="H15" s="46"/>
      <c r="I15" s="95" t="s">
        <v>17</v>
      </c>
      <c r="J15" s="95"/>
      <c r="K15" s="95"/>
      <c r="L15" s="34"/>
      <c r="M15" s="28"/>
      <c r="N15" s="26"/>
      <c r="O15" s="25"/>
      <c r="P15" s="27"/>
      <c r="Q15" s="28"/>
      <c r="R15" s="25"/>
      <c r="S15" s="25"/>
      <c r="T15" s="25"/>
    </row>
    <row r="16" spans="1:20" s="29" customFormat="1" ht="36.6" customHeight="1" x14ac:dyDescent="0.3">
      <c r="A16" s="76"/>
      <c r="B16" s="100"/>
      <c r="C16" s="101"/>
      <c r="D16" s="76"/>
      <c r="E16" s="76"/>
      <c r="F16" s="77"/>
      <c r="G16" s="77"/>
      <c r="H16" s="46"/>
      <c r="I16" s="95" t="s">
        <v>17</v>
      </c>
      <c r="J16" s="95"/>
      <c r="K16" s="95"/>
      <c r="L16" s="34"/>
      <c r="M16" s="28"/>
      <c r="N16" s="26"/>
      <c r="O16" s="25"/>
      <c r="P16" s="27"/>
      <c r="Q16" s="28"/>
      <c r="R16" s="25"/>
      <c r="S16" s="25"/>
      <c r="T16" s="25"/>
    </row>
    <row r="17" spans="1:20" s="29" customFormat="1" x14ac:dyDescent="0.3">
      <c r="A17" s="47"/>
      <c r="B17" s="48"/>
      <c r="C17" s="48"/>
      <c r="D17" s="48"/>
      <c r="E17" s="48"/>
      <c r="F17" s="43" t="s">
        <v>18</v>
      </c>
      <c r="G17" s="44">
        <f>SUM(G12:G16)</f>
        <v>0</v>
      </c>
      <c r="H17" s="49">
        <f>SUM(H12:H16)</f>
        <v>0</v>
      </c>
      <c r="I17" s="50"/>
      <c r="J17" s="51"/>
      <c r="K17" s="52"/>
      <c r="L17" s="27"/>
      <c r="M17" s="28"/>
      <c r="N17" s="26"/>
      <c r="O17" s="25"/>
      <c r="P17" s="27"/>
      <c r="Q17" s="28"/>
      <c r="R17" s="25"/>
      <c r="S17" s="25"/>
      <c r="T17" s="25"/>
    </row>
    <row r="18" spans="1:20" s="29" customFormat="1" ht="15.6" x14ac:dyDescent="0.3">
      <c r="A18" s="111" t="s">
        <v>19</v>
      </c>
      <c r="B18" s="111"/>
      <c r="C18" s="111"/>
      <c r="D18" s="111"/>
      <c r="E18" s="111"/>
      <c r="F18" s="111"/>
      <c r="G18" s="111"/>
      <c r="H18" s="111"/>
      <c r="I18" s="30"/>
      <c r="J18" s="31"/>
      <c r="K18" s="26"/>
      <c r="L18" s="27"/>
      <c r="M18" s="28"/>
      <c r="N18" s="26"/>
      <c r="O18" s="25"/>
      <c r="P18" s="27"/>
      <c r="Q18" s="28"/>
      <c r="R18" s="25"/>
      <c r="S18" s="25"/>
      <c r="T18" s="25"/>
    </row>
    <row r="19" spans="1:20" s="33" customFormat="1" ht="14.4" customHeight="1" x14ac:dyDescent="0.3">
      <c r="A19" s="106" t="s">
        <v>20</v>
      </c>
      <c r="B19" s="106" t="s">
        <v>21</v>
      </c>
      <c r="C19" s="112" t="s">
        <v>22</v>
      </c>
      <c r="D19" s="106" t="s">
        <v>23</v>
      </c>
      <c r="E19" s="106"/>
      <c r="F19" s="106"/>
      <c r="G19" s="106"/>
      <c r="H19" s="106"/>
      <c r="I19" s="106"/>
      <c r="J19" s="106"/>
      <c r="K19" s="105" t="s">
        <v>24</v>
      </c>
      <c r="L19" s="92" t="s">
        <v>14</v>
      </c>
    </row>
    <row r="20" spans="1:20" s="33" customFormat="1" ht="48" customHeight="1" x14ac:dyDescent="0.3">
      <c r="A20" s="106"/>
      <c r="B20" s="106"/>
      <c r="C20" s="112"/>
      <c r="D20" s="96" t="s">
        <v>25</v>
      </c>
      <c r="E20" s="97"/>
      <c r="F20" s="126" t="s">
        <v>4</v>
      </c>
      <c r="G20" s="126"/>
      <c r="H20" s="44" t="s">
        <v>26</v>
      </c>
      <c r="I20" s="44" t="s">
        <v>27</v>
      </c>
      <c r="J20" s="45" t="s">
        <v>28</v>
      </c>
      <c r="K20" s="105"/>
      <c r="L20" s="92"/>
    </row>
    <row r="21" spans="1:20" s="29" customFormat="1" ht="13.95" customHeight="1" x14ac:dyDescent="0.3">
      <c r="A21" s="36"/>
      <c r="B21" s="37"/>
      <c r="C21" s="41" t="str">
        <f>IF(B21,B21/$F$6,"")</f>
        <v/>
      </c>
      <c r="D21" s="102"/>
      <c r="E21" s="102"/>
      <c r="F21" s="108"/>
      <c r="G21" s="108"/>
      <c r="H21" s="73" t="str">
        <f>IF(F21=Podatki!$B$19,Podatki!$E$19,IF(F21=Podatki!$B$20,Podatki!$E$20,IF(F21=Podatki!$B$21,Podatki!$E$21,"")))</f>
        <v/>
      </c>
      <c r="I21" s="38"/>
      <c r="J21" s="41">
        <f>IF(I21,I21/H21,0)</f>
        <v>0</v>
      </c>
      <c r="K21" s="107" t="s">
        <v>46</v>
      </c>
      <c r="L21" s="93"/>
    </row>
    <row r="22" spans="1:20" s="29" customFormat="1" ht="13.8" x14ac:dyDescent="0.3">
      <c r="A22" s="36"/>
      <c r="B22" s="37"/>
      <c r="C22" s="41" t="str">
        <f t="shared" ref="C22:C27" si="0">IF(B22,B22/$F$6,"")</f>
        <v/>
      </c>
      <c r="D22" s="102"/>
      <c r="E22" s="102"/>
      <c r="F22" s="108"/>
      <c r="G22" s="108"/>
      <c r="H22" s="73" t="str">
        <f>IF(F22=Podatki!$B$19,Podatki!$E$19,IF(F22=Podatki!$B$20,Podatki!$E$20,IF(F22=Podatki!$B$21,Podatki!$E$21,"")))</f>
        <v/>
      </c>
      <c r="I22" s="38"/>
      <c r="J22" s="41">
        <f t="shared" ref="J22:J27" si="1">IF(I22,I22/H22,0)</f>
        <v>0</v>
      </c>
      <c r="K22" s="107"/>
      <c r="L22" s="93"/>
    </row>
    <row r="23" spans="1:20" s="29" customFormat="1" ht="13.8" x14ac:dyDescent="0.3">
      <c r="A23" s="36"/>
      <c r="B23" s="37"/>
      <c r="C23" s="41" t="str">
        <f t="shared" si="0"/>
        <v/>
      </c>
      <c r="D23" s="102"/>
      <c r="E23" s="102"/>
      <c r="F23" s="108"/>
      <c r="G23" s="108"/>
      <c r="H23" s="73" t="str">
        <f>IF(F23=Podatki!$B$19,Podatki!$E$19,IF(F23=Podatki!$B$20,Podatki!$E$20,IF(F23=Podatki!$B$21,Podatki!$E$21,"")))</f>
        <v/>
      </c>
      <c r="I23" s="38"/>
      <c r="J23" s="41">
        <f t="shared" ref="J23" si="2">IF(I23,I23/H23,0)</f>
        <v>0</v>
      </c>
      <c r="K23" s="107"/>
      <c r="L23" s="93"/>
    </row>
    <row r="24" spans="1:20" s="29" customFormat="1" ht="13.8" x14ac:dyDescent="0.3">
      <c r="A24" s="36"/>
      <c r="B24" s="37"/>
      <c r="C24" s="41" t="str">
        <f t="shared" si="0"/>
        <v/>
      </c>
      <c r="D24" s="109"/>
      <c r="E24" s="110"/>
      <c r="F24" s="108"/>
      <c r="G24" s="108"/>
      <c r="H24" s="73" t="str">
        <f>IF(F24=Podatki!$B$19,Podatki!$E$19,IF(F24=Podatki!$B$20,Podatki!$E$20,IF(F24=Podatki!$B$21,Podatki!$E$21,"")))</f>
        <v/>
      </c>
      <c r="I24" s="38"/>
      <c r="J24" s="41">
        <f t="shared" si="1"/>
        <v>0</v>
      </c>
      <c r="K24" s="107"/>
      <c r="L24" s="93"/>
    </row>
    <row r="25" spans="1:20" s="29" customFormat="1" ht="13.8" x14ac:dyDescent="0.3">
      <c r="A25" s="36"/>
      <c r="B25" s="37"/>
      <c r="C25" s="41" t="str">
        <f t="shared" si="0"/>
        <v/>
      </c>
      <c r="D25" s="102"/>
      <c r="E25" s="102"/>
      <c r="F25" s="108"/>
      <c r="G25" s="108"/>
      <c r="H25" s="73" t="str">
        <f>IF(F25=Podatki!$B$19,Podatki!$E$19,IF(F25=Podatki!$B$20,Podatki!$E$20,IF(F25=Podatki!$B$21,Podatki!$E$21,"")))</f>
        <v/>
      </c>
      <c r="I25" s="38"/>
      <c r="J25" s="41">
        <f t="shared" si="1"/>
        <v>0</v>
      </c>
      <c r="K25" s="107"/>
      <c r="L25" s="93"/>
    </row>
    <row r="26" spans="1:20" s="29" customFormat="1" ht="13.8" x14ac:dyDescent="0.3">
      <c r="A26" s="36"/>
      <c r="B26" s="37"/>
      <c r="C26" s="41" t="str">
        <f t="shared" si="0"/>
        <v/>
      </c>
      <c r="D26" s="103"/>
      <c r="E26" s="104"/>
      <c r="F26" s="108"/>
      <c r="G26" s="108"/>
      <c r="H26" s="73" t="str">
        <f>IF(F26=Podatki!$B$19,Podatki!$E$19,IF(F26=Podatki!$B$20,Podatki!$E$20,IF(F26=Podatki!$B$21,Podatki!$E$21,"")))</f>
        <v/>
      </c>
      <c r="I26" s="38"/>
      <c r="J26" s="41">
        <f t="shared" si="1"/>
        <v>0</v>
      </c>
      <c r="K26" s="107"/>
      <c r="L26" s="93"/>
    </row>
    <row r="27" spans="1:20" s="29" customFormat="1" ht="13.8" x14ac:dyDescent="0.3">
      <c r="A27" s="36"/>
      <c r="B27" s="37"/>
      <c r="C27" s="41" t="str">
        <f t="shared" si="0"/>
        <v/>
      </c>
      <c r="D27" s="102"/>
      <c r="E27" s="102"/>
      <c r="F27" s="108"/>
      <c r="G27" s="108"/>
      <c r="H27" s="73" t="str">
        <f>IF(F27=Podatki!$B$19,Podatki!$E$19,IF(F27=Podatki!$B$20,Podatki!$E$20,IF(F27=Podatki!$B$21,Podatki!$E$21,"")))</f>
        <v/>
      </c>
      <c r="I27" s="38"/>
      <c r="J27" s="41">
        <f t="shared" si="1"/>
        <v>0</v>
      </c>
      <c r="K27" s="107"/>
      <c r="L27" s="93"/>
    </row>
    <row r="28" spans="1:20" s="39" customFormat="1" x14ac:dyDescent="0.3">
      <c r="A28" s="43" t="s">
        <v>18</v>
      </c>
      <c r="B28" s="35">
        <f>SUM(B21:B27)</f>
        <v>0</v>
      </c>
      <c r="C28" s="42">
        <f>SUM(C21:C27)</f>
        <v>0</v>
      </c>
      <c r="D28"/>
      <c r="E28"/>
      <c r="H28" s="43" t="s">
        <v>18</v>
      </c>
      <c r="I28" s="35">
        <f>SUM(I21:I27)</f>
        <v>0</v>
      </c>
      <c r="J28" s="42">
        <f>SUM(J21:J27)</f>
        <v>0</v>
      </c>
      <c r="K28" s="40"/>
    </row>
    <row r="29" spans="1:20" x14ac:dyDescent="0.3">
      <c r="A29" s="8"/>
      <c r="B29" s="9"/>
      <c r="C29" s="9"/>
      <c r="D29" s="9"/>
      <c r="F29" s="10"/>
      <c r="G29" s="11"/>
      <c r="H29" s="21"/>
      <c r="I29" s="18"/>
      <c r="J29" s="11"/>
      <c r="K29" s="17"/>
      <c r="L29" s="18"/>
      <c r="M29" s="16"/>
      <c r="N29" s="11"/>
      <c r="O29" s="17"/>
      <c r="P29" s="9"/>
      <c r="Q29" s="9"/>
      <c r="S29" s="14"/>
      <c r="T29" s="14"/>
    </row>
    <row r="30" spans="1:20" x14ac:dyDescent="0.3">
      <c r="D30" s="9"/>
      <c r="G30" s="10"/>
      <c r="H30" s="11"/>
      <c r="I30" s="20"/>
      <c r="J30" s="13"/>
      <c r="K30" s="10"/>
      <c r="L30" s="12"/>
      <c r="M30" s="13"/>
      <c r="N30" s="9"/>
      <c r="O30" s="10"/>
      <c r="P30" s="12"/>
      <c r="Q30" s="9"/>
      <c r="T30" s="14"/>
    </row>
    <row r="33" spans="1:12" x14ac:dyDescent="0.3">
      <c r="I33" s="94" t="s">
        <v>29</v>
      </c>
      <c r="J33" s="94"/>
      <c r="K33" s="94"/>
      <c r="L33" s="92" t="s">
        <v>14</v>
      </c>
    </row>
    <row r="34" spans="1:12" x14ac:dyDescent="0.3">
      <c r="A34" s="53" t="s">
        <v>30</v>
      </c>
      <c r="B34" s="54"/>
      <c r="C34" s="54"/>
      <c r="D34" s="54"/>
      <c r="I34" s="94"/>
      <c r="J34" s="94"/>
      <c r="K34" s="94"/>
      <c r="L34" s="92"/>
    </row>
    <row r="35" spans="1:12" ht="14.4" customHeight="1" x14ac:dyDescent="0.3">
      <c r="I35" s="80" t="s">
        <v>31</v>
      </c>
      <c r="J35" s="81"/>
      <c r="K35" s="82"/>
      <c r="L35" s="89"/>
    </row>
    <row r="36" spans="1:12" x14ac:dyDescent="0.3">
      <c r="I36" s="83"/>
      <c r="J36" s="84"/>
      <c r="K36" s="85"/>
      <c r="L36" s="90"/>
    </row>
    <row r="37" spans="1:12" x14ac:dyDescent="0.3">
      <c r="I37" s="86"/>
      <c r="J37" s="87"/>
      <c r="K37" s="88"/>
      <c r="L37" s="91"/>
    </row>
    <row r="38" spans="1:12" x14ac:dyDescent="0.3">
      <c r="I38"/>
      <c r="J38"/>
      <c r="K38"/>
      <c r="L38"/>
    </row>
    <row r="39" spans="1:12" x14ac:dyDescent="0.3">
      <c r="I39"/>
      <c r="J39"/>
      <c r="K39"/>
      <c r="L39"/>
    </row>
    <row r="40" spans="1:12" x14ac:dyDescent="0.3">
      <c r="I40"/>
      <c r="J40"/>
      <c r="K40"/>
      <c r="L40"/>
    </row>
  </sheetData>
  <sheetProtection algorithmName="SHA-512" hashValue="SNl60zwe1yY/noECDMEBroRwMBFA5fAJ5xmQ9bWK97SZBzYMyGPa9mMDW9FnfIQhXpbtYkDELlGiU3EfOwjKrQ==" saltValue="yVqzJPcBsm6IeZ3vYJDjJw==" spinCount="100000" sheet="1" insertRows="0"/>
  <mergeCells count="53">
    <mergeCell ref="B6:E6"/>
    <mergeCell ref="A9:E9"/>
    <mergeCell ref="G10:G11"/>
    <mergeCell ref="B7:E7"/>
    <mergeCell ref="D22:E22"/>
    <mergeCell ref="B12:C12"/>
    <mergeCell ref="A19:A20"/>
    <mergeCell ref="F20:G20"/>
    <mergeCell ref="F21:G21"/>
    <mergeCell ref="F22:G22"/>
    <mergeCell ref="H10:H11"/>
    <mergeCell ref="A10:A11"/>
    <mergeCell ref="D10:D11"/>
    <mergeCell ref="E10:F10"/>
    <mergeCell ref="B10:C11"/>
    <mergeCell ref="I14:K14"/>
    <mergeCell ref="D24:E24"/>
    <mergeCell ref="A18:H18"/>
    <mergeCell ref="B13:C13"/>
    <mergeCell ref="B15:C15"/>
    <mergeCell ref="D21:E21"/>
    <mergeCell ref="B16:C16"/>
    <mergeCell ref="B19:B20"/>
    <mergeCell ref="C19:C20"/>
    <mergeCell ref="D23:E23"/>
    <mergeCell ref="F23:G23"/>
    <mergeCell ref="F24:G24"/>
    <mergeCell ref="I15:K15"/>
    <mergeCell ref="D27:E27"/>
    <mergeCell ref="D26:E26"/>
    <mergeCell ref="K19:K20"/>
    <mergeCell ref="D19:J19"/>
    <mergeCell ref="K21:K27"/>
    <mergeCell ref="F26:G26"/>
    <mergeCell ref="F27:G27"/>
    <mergeCell ref="D25:E25"/>
    <mergeCell ref="F25:G25"/>
    <mergeCell ref="A1:B1"/>
    <mergeCell ref="C2:L2"/>
    <mergeCell ref="I35:K37"/>
    <mergeCell ref="L35:L37"/>
    <mergeCell ref="L19:L20"/>
    <mergeCell ref="L21:L27"/>
    <mergeCell ref="I33:K34"/>
    <mergeCell ref="L33:L34"/>
    <mergeCell ref="I16:K16"/>
    <mergeCell ref="D20:E20"/>
    <mergeCell ref="I12:K12"/>
    <mergeCell ref="I10:K11"/>
    <mergeCell ref="L10:L11"/>
    <mergeCell ref="B5:E5"/>
    <mergeCell ref="B14:C14"/>
    <mergeCell ref="I13:K13"/>
  </mergeCells>
  <dataValidations xWindow="72" yWindow="518" count="1">
    <dataValidation showInputMessage="1" showErrorMessage="1" sqref="B27" xr:uid="{CE9B67AE-0F10-4018-BB80-55C0A3AE423E}"/>
  </dataValidations>
  <pageMargins left="0.51181102362204722" right="0.51181102362204722" top="0.55118110236220474" bottom="0.55118110236220474" header="0.11811023622047245" footer="0.31496062992125984"/>
  <pageSetup paperSize="9" scale="68" fitToHeight="0" orientation="landscape" horizontalDpi="4294967293" r:id="rId1"/>
  <headerFooter>
    <oddHeader>&amp;RNavodila za izdelavo osebnega letnega delovnega načrta visokošolskih učiteljev in sodelavcev zaposlenih na UL NTF (Priloga 1)</oddHeader>
    <oddFooter>&amp;Cv</oddFooter>
  </headerFooter>
  <extLst>
    <ext xmlns:x14="http://schemas.microsoft.com/office/spreadsheetml/2009/9/main" uri="{CCE6A557-97BC-4b89-ADB6-D9C93CAAB3DF}">
      <x14:dataValidations xmlns:xm="http://schemas.microsoft.com/office/excel/2006/main" xWindow="72" yWindow="518" count="4">
        <x14:dataValidation type="list" allowBlank="1" showInputMessage="1" showErrorMessage="1" prompt="Iz spustnega seznama izberite predstojnika oddelka." xr:uid="{8C6DCA62-E032-4407-88F8-9D046263090B}">
          <x14:formula1>
            <xm:f>Podatki!$G$3:$G$6</xm:f>
          </x14:formula1>
          <xm:sqref>B8:E8 B17:E17</xm:sqref>
        </x14:dataValidation>
        <x14:dataValidation type="list" allowBlank="1" showInputMessage="1" showErrorMessage="1" prompt="V spustnem seznamu izberi oddelek." xr:uid="{96465FEF-E9BB-4AE1-A684-DF10BF569CC2}">
          <x14:formula1>
            <xm:f>Podatki!$B$3:$B$6</xm:f>
          </x14:formula1>
          <xm:sqref>B7:E7</xm:sqref>
        </x14:dataValidation>
        <x14:dataValidation type="list" allowBlank="1" showInputMessage="1" showErrorMessage="1" prompt="V spustnem seznamu izberi delovno mesto." xr:uid="{948D337F-5190-4E9A-AFA4-FED585F5370F}">
          <x14:formula1>
            <xm:f>Podatki!$B$19:$B$24</xm:f>
          </x14:formula1>
          <xm:sqref>B6:E6</xm:sqref>
        </x14:dataValidation>
        <x14:dataValidation type="list" allowBlank="1" showInputMessage="1" showErrorMessage="1" xr:uid="{3C11E2CF-CC06-4598-8A36-82798AF085FB}">
          <x14:formula1>
            <xm:f>Podatki!$B$19:$B$21</xm:f>
          </x14:formula1>
          <xm:sqref>F21:F27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4B07-9B0F-4415-9A65-6CE235C3B095}">
  <dimension ref="B3:G24"/>
  <sheetViews>
    <sheetView workbookViewId="0">
      <selection activeCell="E22" sqref="E22"/>
    </sheetView>
  </sheetViews>
  <sheetFormatPr defaultRowHeight="14.4" x14ac:dyDescent="0.3"/>
  <sheetData>
    <row r="3" spans="2:7" x14ac:dyDescent="0.3">
      <c r="B3" t="s">
        <v>32</v>
      </c>
      <c r="G3" t="s">
        <v>33</v>
      </c>
    </row>
    <row r="4" spans="2:7" x14ac:dyDescent="0.3">
      <c r="B4" t="s">
        <v>34</v>
      </c>
      <c r="G4" t="s">
        <v>35</v>
      </c>
    </row>
    <row r="5" spans="2:7" x14ac:dyDescent="0.3">
      <c r="B5" t="s">
        <v>36</v>
      </c>
      <c r="G5" t="s">
        <v>37</v>
      </c>
    </row>
    <row r="6" spans="2:7" x14ac:dyDescent="0.3">
      <c r="B6" t="s">
        <v>38</v>
      </c>
      <c r="G6" t="s">
        <v>39</v>
      </c>
    </row>
    <row r="15" spans="2:7" x14ac:dyDescent="0.3">
      <c r="B15" t="s">
        <v>40</v>
      </c>
    </row>
    <row r="16" spans="2:7" x14ac:dyDescent="0.3">
      <c r="B16" t="s">
        <v>41</v>
      </c>
    </row>
    <row r="17" spans="2:5" x14ac:dyDescent="0.3">
      <c r="B17" t="s">
        <v>42</v>
      </c>
    </row>
    <row r="19" spans="2:5" x14ac:dyDescent="0.3">
      <c r="B19" s="22" t="s">
        <v>43</v>
      </c>
      <c r="E19">
        <v>300</v>
      </c>
    </row>
    <row r="20" spans="2:5" x14ac:dyDescent="0.3">
      <c r="B20" s="22" t="s">
        <v>44</v>
      </c>
      <c r="E20">
        <v>180</v>
      </c>
    </row>
    <row r="21" spans="2:5" x14ac:dyDescent="0.3">
      <c r="B21" t="s">
        <v>45</v>
      </c>
      <c r="E21">
        <v>270</v>
      </c>
    </row>
    <row r="22" spans="2:5" x14ac:dyDescent="0.3">
      <c r="B22" s="22"/>
      <c r="E22">
        <v>480</v>
      </c>
    </row>
    <row r="23" spans="2:5" x14ac:dyDescent="0.3">
      <c r="B23" s="22"/>
    </row>
    <row r="24" spans="2:5" x14ac:dyDescent="0.3">
      <c r="B24" s="22"/>
    </row>
  </sheetData>
  <sheetProtection algorithmName="SHA-512" hashValue="sjU1Z9P585CdHNmvBvj2goulq+bmPakK4IkBQ/TWtl6PI2Xx9p6OHtywuc2WW4hcKCYz/5LmdNhsiUaVvNxwVQ==" saltValue="tF3QMOP1W/ct7wCGOludy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B6C9380480A64CA18E42EC385B4F82" ma:contentTypeVersion="4" ma:contentTypeDescription="Create a new document." ma:contentTypeScope="" ma:versionID="5facbed0611b780935857efda817760c">
  <xsd:schema xmlns:xsd="http://www.w3.org/2001/XMLSchema" xmlns:xs="http://www.w3.org/2001/XMLSchema" xmlns:p="http://schemas.microsoft.com/office/2006/metadata/properties" xmlns:ns2="740ab4d6-b1b3-402e-b8c7-8260394a54f2" targetNamespace="http://schemas.microsoft.com/office/2006/metadata/properties" ma:root="true" ma:fieldsID="fb62dbb46d3b96e6613fce5f47a219ff" ns2:_="">
    <xsd:import namespace="740ab4d6-b1b3-402e-b8c7-8260394a54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ab4d6-b1b3-402e-b8c7-8260394a5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49CCDD-0683-4550-97A1-F3117A5630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41CFE-0F2A-4540-ABF4-D46D3CD7E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0ab4d6-b1b3-402e-b8c7-8260394a5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1ECDDA-843E-432A-A324-C932F66AA80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Vloga_Razbremen. izven r.u.s.</vt:lpstr>
      <vt:lpstr>Podatki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Urška Stanković Elesini</dc:creator>
  <cp:keywords/>
  <dc:description/>
  <cp:lastModifiedBy>UL NTF</cp:lastModifiedBy>
  <cp:revision/>
  <dcterms:created xsi:type="dcterms:W3CDTF">2021-12-14T17:44:06Z</dcterms:created>
  <dcterms:modified xsi:type="dcterms:W3CDTF">2025-06-16T17:47:52Z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0x0101006BB6C9380480A64CA18E42EC385B4F82</vt:lpwstr>
  </property>
</Properties>
</file>