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arija.petek\OneDrive - Univerza v Ljubljani\Moji dokumenti\ARRS - OPREMA\2026 - POROČILA\2026_01\"/>
    </mc:Choice>
  </mc:AlternateContent>
  <xr:revisionPtr revIDLastSave="4" documentId="8_{18146243-E0D0-4A69-93B0-13ADC49106BD}" xr6:coauthVersionLast="36" xr6:coauthVersionMax="47" xr10:uidLastSave="{2CA145F4-7698-4DA5-9C14-F2739B178C9E}"/>
  <bookViews>
    <workbookView xWindow="-120" yWindow="-120" windowWidth="29040" windowHeight="15720" xr2:uid="{23F06C29-83FF-46C9-8954-CB74D239E23C}"/>
  </bookViews>
  <sheets>
    <sheet name="1555" sheetId="2" r:id="rId1"/>
    <sheet name="Pojasnila k obrazcu " sheetId="3" r:id="rId2"/>
    <sheet name="Klasifikacija - Uni-Leeds " sheetId="4" r:id="rId3"/>
    <sheet name="Klasifikacij MERIL " sheetId="5" r:id="rId4"/>
  </sheets>
  <externalReferences>
    <externalReference r:id="rId5"/>
    <externalReference r:id="rId6"/>
  </externalReferences>
  <definedNames>
    <definedName name="_xlnm._FilterDatabase" localSheetId="0" hidden="1">'1555'!$A$8:$EQ$43</definedName>
    <definedName name="klasifikacija_meril" localSheetId="3">'[1]Klasifikacij MERIL'!$A$2:$A$72</definedName>
    <definedName name="klasifikacija_meril" localSheetId="2">'[1]Klasifikacij MERIL'!$A$2:$A$72</definedName>
    <definedName name="klasifikacija_meril" localSheetId="1">'[1]Klasifikacij MERIL'!$A$2:$A$72</definedName>
    <definedName name="klasifikacija_meril">'[2]Klasifikacij MERIL'!$A$2:$A$72</definedName>
    <definedName name="_xlnm.Print_Area" localSheetId="2">'Klasifikacija - Uni-Leeds '!$A$1:$I$198</definedName>
    <definedName name="_xlnm.Print_Area" localSheetId="1">'Pojasnila k obrazcu '!$A$1:$B$29</definedName>
    <definedName name="_xlnm.Print_Titles" localSheetId="2">'Klasifikacija - Uni-Leeds '!$1:$1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2" l="1"/>
  <c r="U45" i="2"/>
  <c r="U46" i="2"/>
  <c r="U47" i="2"/>
  <c r="U48" i="2"/>
  <c r="U49" i="2"/>
  <c r="U50" i="2"/>
  <c r="U51" i="2"/>
  <c r="U52" i="2"/>
  <c r="U53" i="2"/>
</calcChain>
</file>

<file path=xl/sharedStrings.xml><?xml version="1.0" encoding="utf-8"?>
<sst xmlns="http://schemas.openxmlformats.org/spreadsheetml/2006/main" count="1216" uniqueCount="961">
  <si>
    <t>Univerza v Ljubljani, Naravoslovnotehniška fakulteta</t>
  </si>
  <si>
    <t>5680-I</t>
  </si>
  <si>
    <t xml:space="preserve">GLEEBLE - system for thermomechanical simulations and testing of materials </t>
  </si>
  <si>
    <t>GLEEBLE - Sistem za termomehanske simulacije in preizkušanje materialov</t>
  </si>
  <si>
    <t>David Bombač</t>
  </si>
  <si>
    <t>P2-0344</t>
  </si>
  <si>
    <t>https://www.ntf.uni-lj.si/ntf/raziskovanje/raziskovalno-delo/opisi-raziskovalne-opreme/</t>
  </si>
  <si>
    <t>5614-I</t>
  </si>
  <si>
    <t xml:space="preserve">Qualitative and quantitative determination of the mineral composition of crystalline substances (natural and artificial materials)
Destructive/non-destructive determination of the mineral composition </t>
  </si>
  <si>
    <t>Kvalitativno in kvantitativno določanje mineralne sestave kristaljenih snovi (naravni in umetni materiali). Destruktivno/nedestruktivno določanje mineralne sestave</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</si>
  <si>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</si>
  <si>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</si>
  <si>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Empyrean MultiCore III X-ray diffractometer – XRD</t>
  </si>
  <si>
    <t>Rentgentski praškovni difraktometer EMPYREAN</t>
  </si>
  <si>
    <t>Matej Dolenec</t>
  </si>
  <si>
    <t>P1-0195</t>
  </si>
  <si>
    <t>5563-I</t>
  </si>
  <si>
    <t>The Olympus DSX1000 3D digital microscope is a specialized instrument for three-dimensional imaging of the surfaces of various materials, including metals, ceramics, polymers and composites. Analysis is possible at both the macro and micro levels.</t>
  </si>
  <si>
    <t>3D digitalni mikroskop Olympus DSX1000 je specializiran instrument za tridimenzionalno slikanje površin različnih materialov, vključno s kovinskimi, keramičnimi, polimernimi in kompozitnimi. Analiza je mogoča tako na makro kot mikro ravni.</t>
  </si>
  <si>
    <t>The equipment is available upon agreement; access time is dependable on equipment occupation. Reservation: ales.nagode@ntf.uni-lj.si</t>
  </si>
  <si>
    <t>Oprema je dostopna na Katedri za inženirske materiale, Lepi pot 11, v pritličju, in je na razpolago po dogovoru z skrbnikom opreme. Rezervacije na: ales.nagode@ntf.uni-lj.si</t>
  </si>
  <si>
    <t>3D digital microscope</t>
  </si>
  <si>
    <t>3D digitalni mikroskop</t>
  </si>
  <si>
    <t>Aleš Nagode</t>
  </si>
  <si>
    <t>5477-I</t>
  </si>
  <si>
    <t>Fully equipped chambers for studying weathering, light fastness and photostability of flat and 3D samples.</t>
  </si>
  <si>
    <t xml:space="preserve"> Polno opremljeni komori za preučevanje vremenskega vpliva, svetlobne obstojnosti in fotostabilnosti ploskih in 3D  vzorcev.</t>
  </si>
  <si>
    <t>The equipment is available upon agreement; access time is dependable on equipment occupation. Reservation: barbara.golja@ntf.uni-lj.si</t>
  </si>
  <si>
    <t>Oprema je dostopna na Snežniški ulici in  je na razpolago po dogovoru. Rezervacije na: barbara.golja@ntf.uni-lj.si</t>
  </si>
  <si>
    <t xml:space="preserve"> System for studying the resistance of flat samples and 3D objects to light</t>
  </si>
  <si>
    <t>Sistem za preučevanje obstojnosti ploskih vzorcev in 3D predmetov na svetlobo</t>
  </si>
  <si>
    <t>Barbara Golja</t>
  </si>
  <si>
    <t>For high quality thin and thick sections of rocks, sediments, soils, concrete and aggregates used for optical microscopy, petrography, microstructure analysis, electronic microscopy, laser ablation, microprobe, etc.</t>
  </si>
  <si>
    <t>Izdelava visokokvalitetnih poliranih zbruskov in obrusov kamnin, sedimentov, tal, betona in agregatov, ki se uporabljajo za optično polarizacijsko mikroskopijo, petrografsko in mikrostrukturno analizo, elektronsko mikroskopijo, lasersko ablacijo, mikrosondo, itd</t>
  </si>
  <si>
    <t>Pelcon Automatic Thin Section Machine</t>
  </si>
  <si>
    <t xml:space="preserve">http://www.ntf.uni-lj.si/ntf/raziskovanje/raziskovalno-delo/raziskovalna-oprema/ </t>
  </si>
  <si>
    <t>The instrument enables measurements with differential scanning calorimetry which is used to determine the thermodynamic properties of materials.</t>
  </si>
  <si>
    <t>Naprava omogoča merjenje z diferenčno vrstično kalorimetrijo, s katero določamo termodinamične lastnosti materialov</t>
  </si>
  <si>
    <t>The equipment is available upon agreement; access time is dependable on equipment occupation. Reservation: jozef.medved@ntf.uni-lj.si</t>
  </si>
  <si>
    <t>Oprema je na razpolago po dogovoru; čas dostopa je odvisen od zasedenosti opreme. Rezervacije: jozef.medved@ntf.uni-lj.si</t>
  </si>
  <si>
    <t>DSC 204F1D00 Phoenix with CC300</t>
  </si>
  <si>
    <t>DSC 204F1D00 PHOENIX with CC300</t>
  </si>
  <si>
    <t>Medved Jožef</t>
  </si>
  <si>
    <t>DSC 404F1D00 Pegasus with CC300</t>
  </si>
  <si>
    <t>DSC 404F3D00 PEGASUSwith CC300</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</si>
  <si>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</si>
  <si>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</si>
  <si>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 xml:space="preserve">The equipment is available upon agreement; access time is dependable on equipment occupation. Reservation: barbara.golja@ntf.uni-lj.si, </t>
  </si>
  <si>
    <t xml:space="preserve">Oprema je na razpolago po dogovoru; čas dostopa je odvisen od zasedenosti opreme. Rezervacije: barbara.golja@ntf.uni-lj.si, </t>
  </si>
  <si>
    <t>UV/Vis spectrophotometer Lambda 850+</t>
  </si>
  <si>
    <t>UV/Vis spektrofotometer Lambda 850+</t>
  </si>
  <si>
    <t>Marija Gorjanc</t>
  </si>
  <si>
    <t>Non-destructive, destructive elemental XRF analyses of different samples of rocks, soils, minerals, alloys, slags, pottery, pigments ...</t>
  </si>
  <si>
    <t>Nedestruktivna / destruktivna elementna XRF analiza različnih vzorcev kamnin, tal, mineralov, zlitin, žlinder, keramike, barvil...</t>
  </si>
  <si>
    <t>Access to the equipment is possible only to technicians who have completed a course of radiation protection, personal dozimetry, medical certificate and the training course in Munich Niton Center.</t>
  </si>
  <si>
    <t xml:space="preserve">Dostop do opreme je možen le tehnikom, ki imajo opravljen tečaj varstva pred sevanji, osebno dozimetrijo in opravljen zdravniški pregled in opravljeno usposabljanje v centru NITON Munchen </t>
  </si>
  <si>
    <t>Portable spectrum analyzer NITON XRF5+</t>
  </si>
  <si>
    <t>Prenosni spektralni analizator NITON XRF5+</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</si>
  <si>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</si>
  <si>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</si>
  <si>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equipment is available upon agreement; access time is dependable on equipment occupation. Reservation: barbara.golja@ntf.uni-lj.si, barbara.blaznik@ntf.uni-lj.si</t>
  </si>
  <si>
    <t>Oprema je na razpolago po dogovoru; čas dostopa je odvisen od zasedenosti opreme. Rezervacije: barbara.golja@ntf.uni-lj.si, barbara.blaznik@ntf.uni-lj.si</t>
  </si>
  <si>
    <t>Spectrophotometer  Datacolor Spectro 1050</t>
  </si>
  <si>
    <t>Spektrofotometer Datacolor Spectro 1050</t>
  </si>
  <si>
    <t>Barbara Blaznik</t>
  </si>
  <si>
    <t xml:space="preserve"> Streamflow measurements </t>
  </si>
  <si>
    <t>Meritve pretokov na vodotokih</t>
  </si>
  <si>
    <t>Equipment is available at the Department of Geology, Aškerčeva 12, LAB M7. Equipment rental or independent work is not possible without qualified technician from FNSE.</t>
  </si>
  <si>
    <t xml:space="preserve">Oprema je dostopna na Oddelku za geologijo, Aškerčeva 12, v depoju. Najem opreme brez šolanih upravljalcev NTF ni možno. </t>
  </si>
  <si>
    <t>T-RDI Stream Pro flow meter</t>
  </si>
  <si>
    <t>T-RDI Stream Pro ultrazvočni merilnik pretokov</t>
  </si>
  <si>
    <t>Mihael Brenčič</t>
  </si>
  <si>
    <t>The FT-IR spectrometer was designed for identification of chemical and partially physical structure of substance (identification of functional groups in molecules). It enables the use of ATR and transmission methods of IR scanning.</t>
  </si>
  <si>
    <t>FT-IR spektrometer  omogoča identifikacijo kemijske in delno tudi fizikalne strukture snovi (identifikacija funkcionalnih skupin v molekulah).  Omogoča uporabo ATR in transmisijske tehnike snemanja.</t>
  </si>
  <si>
    <t>Oprema je na razpolago po dogovoru; čas dostopa je odvisen od zasedenosti opreme. Rezervacije: barbara.golja@ntf.uni-lj.si</t>
  </si>
  <si>
    <t>FT-IR spectrometer Perkin Elmer Spectrum 3</t>
  </si>
  <si>
    <t>FT-IR Spektrometer PerkinElmar Spectrum 3</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</si>
  <si>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</si>
  <si>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</si>
  <si>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equipment is available by arrangement with the operators or the equipment administrator.</t>
  </si>
  <si>
    <t>Oprema je dostopna po dogovoru z operaterji oz. skrbnikom opreme.</t>
  </si>
  <si>
    <t xml:space="preserve">Compact Vacuum Arc melting system EQ-SP-MSM208 </t>
  </si>
  <si>
    <t xml:space="preserve">Vakuumska obločna talilna peč VACUUM ARC EQ-SP-MSM208 </t>
  </si>
  <si>
    <t>Boštjan Markoli</t>
  </si>
  <si>
    <t>P2-0195</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</si>
  <si>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</si>
  <si>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</si>
  <si>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The equipment is available upon agreement; access time is dependable on equipment occupation. Reservation: klementina.mozina@ntf.uni-lj.si</t>
  </si>
  <si>
    <t>Oprema je na razpolago po dogovoru; čas dostopa je odvisen od zasedenosti opreme. Rezervacije: klementina.mozina@ntf.uni-lj.si</t>
  </si>
  <si>
    <t>Tobii Pro Glasses 3 – Eye tracking glasses</t>
  </si>
  <si>
    <t>Migrate TOBII PRO Studio to Pro Lab Full Edition</t>
  </si>
  <si>
    <t>Klementina Možina</t>
  </si>
  <si>
    <t>sediment coring</t>
  </si>
  <si>
    <t>Jedrovanje sedimentov</t>
  </si>
  <si>
    <t>PISTON CORER core catcher for hard sediment</t>
  </si>
  <si>
    <t>PISTON CORER naprava za odvzem jedrnikov iz večjih globin</t>
  </si>
  <si>
    <t>Andrej Šmuc</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</si>
  <si>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</si>
  <si>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</si>
  <si>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equipment is available upon agreement; access time is dependable on equipment occupation. Reservation: barbara.simoncic@ntf.uni-lj.si</t>
  </si>
  <si>
    <t>Oprema je na razpolago po dogovoru; čas dostopa je odvisen od zasedenosti opreme. Rezervacije: barbara.simoncic@ntf.uni-lj.si</t>
  </si>
  <si>
    <t>LIMBO high temperature and high pressure reactor</t>
  </si>
  <si>
    <t>Visoko temperaturni in visokotlačni reaktor LIMBO</t>
  </si>
  <si>
    <t>Barbara Simončič</t>
  </si>
  <si>
    <t>Particle size and shape determination</t>
  </si>
  <si>
    <t>Merjenje velikosti in oblike delcev</t>
  </si>
  <si>
    <t>Equipment is available at the Department of Geology, Aškerčeva 12, LAB M7. Equipment rental or independent work is not possible without qualified technician.</t>
  </si>
  <si>
    <t>Oprema je dostopna na Oddelku za geologijo, Aškerčeva 12, v laboratoriju M7 (medetaža). Najem opreme ali samostojno delo ni možno brez usposabljanja upravljalca opreme.</t>
  </si>
  <si>
    <t xml:space="preserve">ANALYSETTE 22 NanoTec (FRITSCH) laser particle and image (DIA) sizer  </t>
  </si>
  <si>
    <t>ANALYSETTE 22 NanoTec (FRITSCH) oprema za lasersko metodo merjenja velikosti delcev</t>
  </si>
  <si>
    <t>http://www.ntf.uni-lj.si/ntf/raziskovanje/raziskovalno-delo/raziskovalna-oprema/</t>
  </si>
  <si>
    <t>FEG SEM is equipped for imaging with secondary electrons (SEI), backscatter electrons (BEI) and transmission electrons (STEM). It also poses detector for (micro)chemical analysis (EDXS), cooling stage (to -60 °C) and heating stage (to 1000 °C) for insitu dynamic testing</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</si>
  <si>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</si>
  <si>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 xml:space="preserve">The equipment is available upon agreement with the operator or with the chief of the laboratory. </t>
  </si>
  <si>
    <t xml:space="preserve">Oprema je dostopna po dogovoru z operaterji oz. skrbnikom opreme. </t>
  </si>
  <si>
    <t>FEG Scanning electron microscope ThermoScientific ESEM FEG Quattro S</t>
  </si>
  <si>
    <t>Vrstični elektronski mikroskop na poljsko emisijo Thermo Scientific ESEM  FEG Quattro S</t>
  </si>
  <si>
    <t xml:space="preserve">P2-0205 </t>
  </si>
  <si>
    <t>903050, 903056</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</si>
  <si>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</si>
  <si>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</si>
  <si>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Paket 16</t>
  </si>
  <si>
    <t>Laboratory drying, condensation and fixation apparatus</t>
  </si>
  <si>
    <t>Laboratorijski aparat za sušenje, kondenziranje in fiksiranje</t>
  </si>
  <si>
    <t>P2-0213</t>
  </si>
  <si>
    <t>Determing gross calorific values of solid and liquid samples. Validation according to standards DIN 51900,ISO 1928, ASTM D240, ASTM D4809, ASTM D5865, ASTM D1989, ASTM D5468, ASTM E711.</t>
  </si>
  <si>
    <t xml:space="preserve">
Določitev kurilnosti in zgorevalne toplote trdnih in tekočih goriv v skladu s standardi DIN 51900,ISO 1928, ASTM D240, ASTM D4809, ASTM D5865, ASTM D1989, ASTM D5468, ASTM E711.</t>
  </si>
  <si>
    <t>Thermal Constant Analyser Instrument Hot Disk TPS 2200</t>
  </si>
  <si>
    <t>Instrument za analizo toplotnih konstant Hot Disk TPS 2200</t>
  </si>
  <si>
    <t xml:space="preserve">Borut Kosec </t>
  </si>
  <si>
    <t>P2-0205</t>
  </si>
  <si>
    <t xml:space="preserve">Calorimeter 200 C </t>
  </si>
  <si>
    <t>Kalorimeter C 200</t>
  </si>
  <si>
    <t>High-performance light optical microscope for observation of surfaces of materialographic specimens in bright and dark-field, polarized light and diferential contrast. It also enables determination of phase fraction and absolute and mean size of particles.</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</si>
  <si>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</si>
  <si>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The equipment is available upon agreement; access time is dependable on equipment occupation. Contact person: bostjan markoli</t>
  </si>
  <si>
    <t>Oprema je na razpolago po dogovoru; čas dostopa je odvisen od zasedenosti opreme. Kontaktna oseba za dogovor termina uporabe: bostjan markoli</t>
  </si>
  <si>
    <t>Light optical microscope ZEISS Axio Imager.A1m</t>
  </si>
  <si>
    <t>Mikroskop Zeiss Axio Imager.A1m</t>
  </si>
  <si>
    <t xml:space="preserve">Boštjan Markoli </t>
  </si>
  <si>
    <t xml:space="preserve">Thermo - calc software is meaning for calculation of phase daigrams and termodynamic properties with diferent data bases.  </t>
  </si>
  <si>
    <t>Računalniški program Thermo-calc je namenjen za izračunavanje faz in konstrukcijo faznih diagramov z različnimi bazami podatkov.</t>
  </si>
  <si>
    <t xml:space="preserve">The equipment is available by agreement with the operator or with chief of the laboratory. </t>
  </si>
  <si>
    <t>TCS SGTE Database</t>
  </si>
  <si>
    <t>Računalniški program Thermo - Calc</t>
  </si>
  <si>
    <t>Jožef Medved</t>
  </si>
  <si>
    <t>This type of ground penetrating radar is designed to measure the geological structures in the dry and low conductive rocks, low conductive water, ice, etc.. Depth depends on the type of antenna, the current setup can reach depths of up to 50 meters.</t>
  </si>
  <si>
    <t>Ta vrsta georadarja je namenjena določanju geoloških struktur v suhih in nizko prevodnih kamninah,  nizko prevodni vodi, ledu itd. Globina je odvisna od tipa anten, trenutno lahko dosežemo globine do največ 50 metrov.</t>
  </si>
  <si>
    <t>Equipment is available only to suitably qualified persons who have passed the course in measurement and data processing at the manufacturer of equipment. Contact: goran.vizintin @ guest.arnes.si</t>
  </si>
  <si>
    <t>Oprema je na voljo le ustrezno usposobljenim osebam, ki so opravile tečaj merjenja in obdelave podatkov pri proizvajalcu opreme Mala. Kontaktna oseba: goran.vizintin@guest.arnes.si</t>
  </si>
  <si>
    <t>Georadar Proex system KIT optical</t>
  </si>
  <si>
    <t>Goran Vižintin</t>
  </si>
  <si>
    <t>The Wohlenberg 76 is a professional cuting machine for cutting paper, boards and other sheet materials both in stack or single. The cutting width is 760 mm and the maximum possible feed is 110 mm.</t>
  </si>
  <si>
    <t>Wohlenberg 76je profersionalna rezalna mašina za rezanje papirja, kartona ali drugih materialov v obliki listov, tako v sklopu, kot tudi v obliki posameznih listov. Rezalna širina je 760 mm in maksimalna debelina je 110 mm.</t>
  </si>
  <si>
    <t>The equipment is available upon agreement; access time is dependable on equipment occupation. Reservation: klemen.mozina@ntf.uni-lj.si</t>
  </si>
  <si>
    <t>Oprema je na razpolago po dogovoru; čas dostopa je odvisen od zasedenosti opreme. Rezervacije: klemen.mozina@ntf.uni-lj.si</t>
  </si>
  <si>
    <t>Wohlenberg High Speed Guillotines 76</t>
  </si>
  <si>
    <t>Rezalni grafični stroj Wohlenberg</t>
  </si>
  <si>
    <t>Klemen Možina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</si>
  <si>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</si>
  <si>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</si>
  <si>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Dynamic Mechanical Analyzer Q800</t>
  </si>
  <si>
    <t>Dinamično mehanski analizator</t>
  </si>
  <si>
    <t>Mirjam Leskovšek</t>
  </si>
  <si>
    <t>Microscopy of sedimentological, petrological, mineralogical and mineral samples</t>
  </si>
  <si>
    <t xml:space="preserve">Mikroskopija sedimentoloških, petroloških, mineraloških in rudnih zbruskov in obrusov </t>
  </si>
  <si>
    <t>equipment intended for students of undergraduate and postgraduate studies, regular exercises and microscopy during off hours, in agreement with mentors and technical team</t>
  </si>
  <si>
    <t>oprema namenjena študentom dodiplomskega in podiplomskega študija, redne vaje in mikroskopija v času prostih ur v dogovoru z mentorji in tehničnimi sodelavci</t>
  </si>
  <si>
    <t>Geološki mikroskop s presevno in odsevno svrtlobo 4 kos; 1 kos nadgradnja za fotografiranje vzorcev</t>
  </si>
  <si>
    <t>Mikroskop NIKON Eclipse</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</si>
  <si>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</si>
  <si>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</si>
  <si>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</si>
  <si>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</si>
  <si>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JEOL JSM-7600F field emission scanning electron microscope</t>
  </si>
  <si>
    <t>Vrstični elektronski mikroskop</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</si>
  <si>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</si>
  <si>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</si>
  <si>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Paket 13</t>
  </si>
  <si>
    <t>Induction vacuum melting and casting furnace</t>
  </si>
  <si>
    <t>Vakumska indukcijska talilna in livna peč</t>
  </si>
  <si>
    <t>Primož Mrvar</t>
  </si>
  <si>
    <t>Surface analysis, morphology, phase and chemical composition (EDS)</t>
  </si>
  <si>
    <t>Analiza povrišn, morfologija, fazna in analiza kem. sestave (EDS)</t>
  </si>
  <si>
    <t>The equipment is available by agreement with the operator or with chief of the laboratory.</t>
  </si>
  <si>
    <t>Paket 10</t>
  </si>
  <si>
    <t>Jeol JSM 5610</t>
  </si>
  <si>
    <t>Vrstični elektronski mikroskop z mikroanaliznim sistemom</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</si>
  <si>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</si>
  <si>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</si>
  <si>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Paket 12</t>
  </si>
  <si>
    <t>Analysis Materials Research Lab</t>
  </si>
  <si>
    <t>Sistem za analizo slike</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</si>
  <si>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</si>
  <si>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</si>
  <si>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The equipment is available upon agreement; access time is dependable on equipment occupation. Rezervation: barbara.golja@ntf.uni-lj.si</t>
  </si>
  <si>
    <t>Paket 11</t>
  </si>
  <si>
    <t>Xenotest - Light Exposure and Weather Testing Instrument</t>
  </si>
  <si>
    <t>Xenotest - instrument za ugotavljanje vpliva svetlobe in vremenskih pogojev na material</t>
  </si>
  <si>
    <t>Sabina Bračko</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</si>
  <si>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</si>
  <si>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</si>
  <si>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INSTRON 5567</t>
  </si>
  <si>
    <t>Univerzalni elektronski dinamometer INSTRON serije 5567</t>
  </si>
  <si>
    <t>Diana Gregor Svetec</t>
  </si>
  <si>
    <t>260374, 260375</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</si>
  <si>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</si>
  <si>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</si>
  <si>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Simultan thermal analyse, STA 449 Jupiter, Netzsch</t>
  </si>
  <si>
    <t>Simultana termična analiza, STA449 C Jupiter</t>
  </si>
  <si>
    <t>SEM is designed for surface, morphology and tography studies as well as for determination of particle size.</t>
  </si>
  <si>
    <t>SEM je namenjen študiji površine, morfologije in topografije površin ter velikosti delcev.</t>
  </si>
  <si>
    <t>JSM 6060 LV - Low vakuum scanning electron microscope</t>
  </si>
  <si>
    <t>JSM 6060 LV - nizko vakuumski scanning elektronski mikroskop</t>
  </si>
  <si>
    <t>% upor.</t>
  </si>
  <si>
    <t>Uporabnik</t>
  </si>
  <si>
    <t>Namen</t>
  </si>
  <si>
    <t>Šifra programa oz. projekta</t>
  </si>
  <si>
    <t>Šifra programa 0z. projekta</t>
  </si>
  <si>
    <t>#G</t>
  </si>
  <si>
    <t>#O</t>
  </si>
  <si>
    <t>#C</t>
  </si>
  <si>
    <t>Drug namen</t>
  </si>
  <si>
    <t>Projekt oz. program 5</t>
  </si>
  <si>
    <t>Projekt oz. program 4</t>
  </si>
  <si>
    <t>Projekt oz. program 3</t>
  </si>
  <si>
    <t>Projekt oz. program 2</t>
  </si>
  <si>
    <t>Projekt oz. program 1</t>
  </si>
  <si>
    <t>Mesečna stopnja izkoriščenosti (v %) v navednem mesecu</t>
  </si>
  <si>
    <t>Doba amortiziranja (v letih)</t>
  </si>
  <si>
    <t>Stroški dela za operaterja (se prištejejo ceni za uporabo za neizučene uporabnike)</t>
  </si>
  <si>
    <t>Zap.št. nakupa
(če je vir sofinanciranja
Paket ARRS)</t>
  </si>
  <si>
    <t>Klasif. MERIL</t>
  </si>
  <si>
    <t>Klasifikacija
Univ. v Leedsu</t>
  </si>
  <si>
    <t>Spletna stran RO (predstavitev opreme, pogoj dostopa,cenik)</t>
  </si>
  <si>
    <t>Stopnja odpisanosti v % konec pret. koled. leta</t>
  </si>
  <si>
    <t>Letna stopnja izkoriščenosti v % v pretek. koled. letu</t>
  </si>
  <si>
    <t>Skupaj lastna cena/uro</t>
  </si>
  <si>
    <t>Stroški dela</t>
  </si>
  <si>
    <t>Stroški materiala in storitev za vzdrževanje opreme</t>
  </si>
  <si>
    <t>Stroški amortizacije</t>
  </si>
  <si>
    <t>Cena za uporabo raziskovalne opreme za izučenega uporabnika
(v EUR/uro)</t>
  </si>
  <si>
    <t>Inventarna številka v knjigovodski evidenci</t>
  </si>
  <si>
    <t>Namembnost opreme in dodatne informacije v angleškem jeziku</t>
  </si>
  <si>
    <t>Namembnost opreme in dodatne informacije (največ 5 stavkov)</t>
  </si>
  <si>
    <t>Opis postopka dostopa do opreme v angleškem jeziku</t>
  </si>
  <si>
    <t>Opis postopka dostopa do opreme - (čas, največ 5 stavkov)</t>
  </si>
  <si>
    <t>Vir sofinanciranja iz javnih sredstev
(Paket ARRS, drugi javni viri)</t>
  </si>
  <si>
    <t>Nabavna vrednost (EUR)</t>
  </si>
  <si>
    <t>Naziv opreme v angleškem jeziku</t>
  </si>
  <si>
    <t>Leto nabave</t>
  </si>
  <si>
    <t>Naziv opreme</t>
  </si>
  <si>
    <t>Številka skrbnika</t>
  </si>
  <si>
    <t xml:space="preserve"> Skrbnik opreme</t>
  </si>
  <si>
    <t xml:space="preserve">Šifra
PS / IS
(za P-14 in 
P-16) </t>
  </si>
  <si>
    <t>Številka RS</t>
  </si>
  <si>
    <t>Naziv RO</t>
  </si>
  <si>
    <t>Številka RO</t>
  </si>
  <si>
    <t>Struktura lastne cene za uporabo raziskovalne opreme  (v EUR/uro)</t>
  </si>
  <si>
    <t>Polja z zelenim ozadjem so lahko objavljena na portalu SICRIS</t>
  </si>
  <si>
    <t>EVIDENCA RAZISKOVALNE OPREME S PODATKI O MESEČNI UPORABI</t>
  </si>
  <si>
    <r>
      <t>Ceno vedno navedite preračunano na uro</t>
    </r>
    <r>
      <rPr>
        <sz val="10"/>
        <rFont val="Arial"/>
        <family val="2"/>
      </rPr>
      <t>, tudi če meritev obvezno traja več ur ali cel dan (to podrobnost dodajte v "Dostop do opreme").</t>
    </r>
  </si>
  <si>
    <t>Cena na uro</t>
  </si>
  <si>
    <r>
      <t>Cene uporabe ne pišete v druga polja</t>
    </r>
    <r>
      <rPr>
        <sz val="10"/>
        <rFont val="Arial"/>
        <family val="2"/>
      </rPr>
      <t>, npr. "Dostop do opreme".</t>
    </r>
  </si>
  <si>
    <t>V tem primeru je cena uporabe enaka 
(ceni uporabe za izučenega uporabnika) + (stroški dela za operaterja).</t>
  </si>
  <si>
    <t>Če je uporaba možna ali predpisana z operaterjem, ceno operaterja DODATNO navedite v stolpcu "Stroški dela za operaterja (se prištejejo ceni za uporabo za neizučene uporabnike)".</t>
  </si>
  <si>
    <t>Stroški dela za operaterja</t>
  </si>
  <si>
    <r>
      <t xml:space="preserve">Ceno uporabe in lastno ceno (stolpca 17 in 21) navedete </t>
    </r>
    <r>
      <rPr>
        <b/>
        <sz val="10"/>
        <rFont val="Arial"/>
        <family val="2"/>
        <charset val="238"/>
      </rPr>
      <t>za izučenega uporabnika.</t>
    </r>
  </si>
  <si>
    <t>Cena uporabe opreme</t>
  </si>
  <si>
    <t>Polja z zelenim ozadjem v zavihku Oprema-Equipment so lahko objavljena na SICRIS.</t>
  </si>
  <si>
    <t>SICRIS</t>
  </si>
  <si>
    <t>Pripombe ali predloge k klasifikaciji ali k prevodu v slovenščino prosimo javite na ARRS.</t>
  </si>
  <si>
    <t>http://portal.meril.eu/converis-esf/static/about</t>
  </si>
  <si>
    <t xml:space="preserve">MERIL klasifikacija predstavlja pregled najodličnejše evropske raziskovalne infrastrukture; več o tem na </t>
  </si>
  <si>
    <t>http://researchsupport.leeds.ac.uk/index.php/academic_staff/research_equipment_infrastructure/</t>
  </si>
  <si>
    <t>Klasifikacijo opreme je razvila Univerza v Leedsu, VB.  Spletna stran je:</t>
  </si>
  <si>
    <t>ARRS spremlja dve klasifikaciji opreme:</t>
  </si>
  <si>
    <t>Klasifikacija</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</si>
  <si>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</si>
  <si>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Splošno</t>
  </si>
  <si>
    <t>Pojasnila k obrazcu</t>
  </si>
  <si>
    <t>Washing and Watering Systems</t>
  </si>
  <si>
    <t>Sistemi za pranje in namakanje</t>
  </si>
  <si>
    <t>In Vivo</t>
  </si>
  <si>
    <t>V živo</t>
  </si>
  <si>
    <t>Agricultural</t>
  </si>
  <si>
    <t>Kmetijska</t>
  </si>
  <si>
    <t>Equipment</t>
  </si>
  <si>
    <t>Za opremo</t>
  </si>
  <si>
    <t>Personnel</t>
  </si>
  <si>
    <t>Za osebje</t>
  </si>
  <si>
    <t>Vehicles</t>
  </si>
  <si>
    <t>Vozila</t>
  </si>
  <si>
    <t>Liquefier</t>
  </si>
  <si>
    <t>Utekočinjevalec</t>
  </si>
  <si>
    <t>Cryogenic</t>
  </si>
  <si>
    <t>Kriogenska</t>
  </si>
  <si>
    <t>Field Deployable</t>
  </si>
  <si>
    <t>Terenski</t>
  </si>
  <si>
    <t>Optical</t>
  </si>
  <si>
    <t>Optična</t>
  </si>
  <si>
    <t>Electromagnetic Screening</t>
  </si>
  <si>
    <t>Elektromagnetna zaščita</t>
  </si>
  <si>
    <t>Controlled Environment Storage</t>
  </si>
  <si>
    <t>Kontrolirano okolje - skladiščenje</t>
  </si>
  <si>
    <t>Controlled Environment Growth Room</t>
  </si>
  <si>
    <t>Kontrolirano okolje - soba za rast</t>
  </si>
  <si>
    <t>Controlled Atmosphere</t>
  </si>
  <si>
    <t>Kontrolirana atmosfera</t>
  </si>
  <si>
    <t>Medical</t>
  </si>
  <si>
    <t>Medicinski</t>
  </si>
  <si>
    <t>Fluids</t>
  </si>
  <si>
    <t>Tekočine</t>
  </si>
  <si>
    <t>Laboratory</t>
  </si>
  <si>
    <t>Laboratorij</t>
  </si>
  <si>
    <t>Other Cutting</t>
  </si>
  <si>
    <t>Drzga rezanja</t>
  </si>
  <si>
    <t>Sintering</t>
  </si>
  <si>
    <t>Sintranje</t>
  </si>
  <si>
    <t>Sawing</t>
  </si>
  <si>
    <t>Žaganje</t>
  </si>
  <si>
    <t>Milling</t>
  </si>
  <si>
    <t>Mletje</t>
  </si>
  <si>
    <t>Lathe</t>
  </si>
  <si>
    <t>Vrtilna miza</t>
  </si>
  <si>
    <t>Joining</t>
  </si>
  <si>
    <t>Spajanje</t>
  </si>
  <si>
    <t>Grinding</t>
  </si>
  <si>
    <t>Drobljenje</t>
  </si>
  <si>
    <t>Drill</t>
  </si>
  <si>
    <t>Vrtanje</t>
  </si>
  <si>
    <t>CNC Machines</t>
  </si>
  <si>
    <t>CNC stroji</t>
  </si>
  <si>
    <t>Workshop</t>
  </si>
  <si>
    <t>Delavnica</t>
  </si>
  <si>
    <t>Hydraulic</t>
  </si>
  <si>
    <t>Hidravlika</t>
  </si>
  <si>
    <t>Mechanical</t>
  </si>
  <si>
    <t>Mehanična</t>
  </si>
  <si>
    <t>Display</t>
  </si>
  <si>
    <t>Prikaz</t>
  </si>
  <si>
    <t>Data Management</t>
  </si>
  <si>
    <t>Delo s podatki</t>
  </si>
  <si>
    <t>Parallel Computing</t>
  </si>
  <si>
    <t>Paralelno računanje</t>
  </si>
  <si>
    <t>Workstation</t>
  </si>
  <si>
    <t>Delovna postaja</t>
  </si>
  <si>
    <t>Storage</t>
  </si>
  <si>
    <t>Skladiščenje</t>
  </si>
  <si>
    <t>Server</t>
  </si>
  <si>
    <t>IT</t>
  </si>
  <si>
    <t>Informacijska tehnologija</t>
  </si>
  <si>
    <t>Infrastructure</t>
  </si>
  <si>
    <t>Infrastruktura</t>
  </si>
  <si>
    <t>Flight</t>
  </si>
  <si>
    <t>Zračni prevoz</t>
  </si>
  <si>
    <t>Driving</t>
  </si>
  <si>
    <t>Vožnja</t>
  </si>
  <si>
    <t>Combustion</t>
  </si>
  <si>
    <t>Izgorevanje</t>
  </si>
  <si>
    <t>Acoustics</t>
  </si>
  <si>
    <t>Akustika</t>
  </si>
  <si>
    <t>Simulated Environments</t>
  </si>
  <si>
    <t>Simulirana okolja</t>
  </si>
  <si>
    <t>Large Scale Instruments</t>
  </si>
  <si>
    <t>Velika Instrumentacija</t>
  </si>
  <si>
    <t>Plasmas</t>
  </si>
  <si>
    <t>Plazme</t>
  </si>
  <si>
    <t>Gases</t>
  </si>
  <si>
    <t>Plini</t>
  </si>
  <si>
    <t>Liquids</t>
  </si>
  <si>
    <t>Solids</t>
  </si>
  <si>
    <t>Trdne snovi</t>
  </si>
  <si>
    <t>Terenske</t>
  </si>
  <si>
    <t>Audio</t>
  </si>
  <si>
    <t>Avdio</t>
  </si>
  <si>
    <t>Ultrasound</t>
  </si>
  <si>
    <t>Ultrazvok</t>
  </si>
  <si>
    <t>Doppler</t>
  </si>
  <si>
    <t>Acoustic</t>
  </si>
  <si>
    <t>Akustične</t>
  </si>
  <si>
    <t>Tissues</t>
  </si>
  <si>
    <t>Tkiva</t>
  </si>
  <si>
    <t>Cells</t>
  </si>
  <si>
    <t>Celice</t>
  </si>
  <si>
    <t>Whole Body</t>
  </si>
  <si>
    <t>Celo telo</t>
  </si>
  <si>
    <t>Dental</t>
  </si>
  <si>
    <t>Zobne</t>
  </si>
  <si>
    <t>Orthopedic Wear</t>
  </si>
  <si>
    <t>Ortopedske</t>
  </si>
  <si>
    <t>Cardiovascular</t>
  </si>
  <si>
    <t>Kardiovaskularne</t>
  </si>
  <si>
    <t>Bio-Medical</t>
  </si>
  <si>
    <t>Bio-Medicinske</t>
  </si>
  <si>
    <t>Electrophoresis</t>
  </si>
  <si>
    <t>Electroforeza</t>
  </si>
  <si>
    <t>Synthesisers</t>
  </si>
  <si>
    <t>Sintetizatorji</t>
  </si>
  <si>
    <t>Sequencers</t>
  </si>
  <si>
    <t>Sekvencerji</t>
  </si>
  <si>
    <t>PCR</t>
  </si>
  <si>
    <t>Arrays</t>
  </si>
  <si>
    <t>Matrika</t>
  </si>
  <si>
    <t>Proteins/Nucleic Acids</t>
  </si>
  <si>
    <t>Proteini/Nukleinske kisline</t>
  </si>
  <si>
    <t>High Resolution Imaging</t>
  </si>
  <si>
    <r>
      <rPr>
        <sz val="11"/>
        <rFont val="Calibri"/>
        <family val="2"/>
        <charset val="238"/>
      </rPr>
      <t>Slikanje-Imaging</t>
    </r>
    <r>
      <rPr>
        <sz val="11"/>
        <rFont val="Calibri"/>
        <family val="2"/>
        <charset val="238"/>
      </rPr>
      <t xml:space="preserve"> visoke ločljivosti</t>
    </r>
  </si>
  <si>
    <t>Bolometric</t>
  </si>
  <si>
    <t>Bolometrija</t>
  </si>
  <si>
    <t>Dual-polarisation</t>
  </si>
  <si>
    <t>Dualna polarizacija</t>
  </si>
  <si>
    <t>Surface Plasmon Resonance</t>
  </si>
  <si>
    <t>Površinska plazmonska resonanca</t>
  </si>
  <si>
    <t>Quantum Information</t>
  </si>
  <si>
    <t>Kvantne informacije</t>
  </si>
  <si>
    <t>YAG</t>
  </si>
  <si>
    <t>Pulsed Femtosecond</t>
  </si>
  <si>
    <t>Pulzni femtosekundni</t>
  </si>
  <si>
    <t>Opto-Acoustic Systems</t>
  </si>
  <si>
    <t>Opto-akustični sistemi</t>
  </si>
  <si>
    <t>High Power</t>
  </si>
  <si>
    <t>Visokih moči</t>
  </si>
  <si>
    <t>Fibre</t>
  </si>
  <si>
    <t>Vlakna</t>
  </si>
  <si>
    <t>Excimer</t>
  </si>
  <si>
    <t>Ekscimer</t>
  </si>
  <si>
    <t>Dye</t>
  </si>
  <si>
    <t>Barvila</t>
  </si>
  <si>
    <t>Characterisation</t>
  </si>
  <si>
    <t>Karakterizacija</t>
  </si>
  <si>
    <t>Laser</t>
  </si>
  <si>
    <t>Haptics</t>
  </si>
  <si>
    <t>Haptika</t>
  </si>
  <si>
    <t>Fluid</t>
  </si>
  <si>
    <t>Telemetry</t>
  </si>
  <si>
    <t>Telemetrija</t>
  </si>
  <si>
    <t>Low Speed Video</t>
  </si>
  <si>
    <t>Nizkohitrostni video</t>
  </si>
  <si>
    <t>High Speed Video</t>
  </si>
  <si>
    <t>Visokohitrostni video</t>
  </si>
  <si>
    <t>Motion</t>
  </si>
  <si>
    <t>Gibanje</t>
  </si>
  <si>
    <t>Oscilloscope</t>
  </si>
  <si>
    <t>Osciloskopi</t>
  </si>
  <si>
    <t>RF</t>
  </si>
  <si>
    <t>Radiofrekvenčne</t>
  </si>
  <si>
    <t>Microwave</t>
  </si>
  <si>
    <t>Mikrovalovne</t>
  </si>
  <si>
    <t>Network Analyser</t>
  </si>
  <si>
    <t>Analizator mrež</t>
  </si>
  <si>
    <t>Electronic</t>
  </si>
  <si>
    <t>Elektronska</t>
  </si>
  <si>
    <t>milli-Kelvin</t>
  </si>
  <si>
    <t>mili-Kelvin</t>
  </si>
  <si>
    <t>He3</t>
  </si>
  <si>
    <t>1.4K</t>
  </si>
  <si>
    <t>4K</t>
  </si>
  <si>
    <t>77K</t>
  </si>
  <si>
    <t>Kriogenika</t>
  </si>
  <si>
    <t>Sample Measurement/ Analysis</t>
  </si>
  <si>
    <t>Meritve in analiza vzorcev</t>
  </si>
  <si>
    <t>Analytical Centrifuges</t>
  </si>
  <si>
    <t>Analitične centrifuge</t>
  </si>
  <si>
    <t>Balance</t>
  </si>
  <si>
    <t>Ravnovesje</t>
  </si>
  <si>
    <t>Geometric</t>
  </si>
  <si>
    <t>Geometrijske</t>
  </si>
  <si>
    <t>Thermal</t>
  </si>
  <si>
    <t>Toplotne</t>
  </si>
  <si>
    <t>Zeta Potential</t>
  </si>
  <si>
    <t>Zeta Potencial</t>
  </si>
  <si>
    <t>Particle Size Analysis</t>
  </si>
  <si>
    <t>Analiza velikosti delcev</t>
  </si>
  <si>
    <t>Physical Properties</t>
  </si>
  <si>
    <t>Fizikalne lastnosti</t>
  </si>
  <si>
    <t>Macromolecular</t>
  </si>
  <si>
    <t>Makromolekulska</t>
  </si>
  <si>
    <t>Chromatography</t>
  </si>
  <si>
    <t>Kromatografija</t>
  </si>
  <si>
    <t>Water Analysis</t>
  </si>
  <si>
    <t>Analiza vode</t>
  </si>
  <si>
    <t>Distillation Analysis</t>
  </si>
  <si>
    <t>Distilacijska analiza</t>
  </si>
  <si>
    <t>Air Analysis</t>
  </si>
  <si>
    <t>Analiza zraka</t>
  </si>
  <si>
    <t>Chemical Analysis</t>
  </si>
  <si>
    <t>Kemijska analiza</t>
  </si>
  <si>
    <t>Vibration</t>
  </si>
  <si>
    <t>Vibracija</t>
  </si>
  <si>
    <t>Tribometer</t>
  </si>
  <si>
    <t>Hardness</t>
  </si>
  <si>
    <t>Trdost</t>
  </si>
  <si>
    <t>Load</t>
  </si>
  <si>
    <t>Breme</t>
  </si>
  <si>
    <t>Rheometer</t>
  </si>
  <si>
    <t>Reometer</t>
  </si>
  <si>
    <t>Tensometer</t>
  </si>
  <si>
    <t>Tenzometer</t>
  </si>
  <si>
    <t>Mechanical Properties</t>
  </si>
  <si>
    <t>Mehanske lastnosti</t>
  </si>
  <si>
    <t>Kerr Effect</t>
  </si>
  <si>
    <t>Kerrov pojav</t>
  </si>
  <si>
    <t>SQUID</t>
  </si>
  <si>
    <t>Vibrating Sample</t>
  </si>
  <si>
    <t>Vibrirajočih vzorcev</t>
  </si>
  <si>
    <t>Magnetometry</t>
  </si>
  <si>
    <t>Magnetometrija</t>
  </si>
  <si>
    <t>High Energy Electron</t>
  </si>
  <si>
    <t>Elektronov visokih energij</t>
  </si>
  <si>
    <t>Low Energy Electron</t>
  </si>
  <si>
    <t>Elektronov nizkih energij</t>
  </si>
  <si>
    <t>X-ray</t>
  </si>
  <si>
    <t>Rentgenska</t>
  </si>
  <si>
    <t>Diffraction</t>
  </si>
  <si>
    <t>Difrakcija</t>
  </si>
  <si>
    <t>Adsorption</t>
  </si>
  <si>
    <t>Adsorpcija</t>
  </si>
  <si>
    <t>Charge</t>
  </si>
  <si>
    <t>Naboj</t>
  </si>
  <si>
    <t>Surface analysis</t>
  </si>
  <si>
    <t>Površinska analiza</t>
  </si>
  <si>
    <t>Magnetic Force</t>
  </si>
  <si>
    <t>Magnetna sila</t>
  </si>
  <si>
    <t>Scanning Tunneling</t>
  </si>
  <si>
    <t>Skensko tuneliranje</t>
  </si>
  <si>
    <t>Atomic Force</t>
  </si>
  <si>
    <t>Atomsa sila</t>
  </si>
  <si>
    <t>Surface Probe Microscopy</t>
  </si>
  <si>
    <t>Površinska mikroskopija</t>
  </si>
  <si>
    <t>Sample Manipulation</t>
  </si>
  <si>
    <t>Manipulacija vzorcev</t>
  </si>
  <si>
    <t>Detectors</t>
  </si>
  <si>
    <t>Detektorji</t>
  </si>
  <si>
    <t>Transmission</t>
  </si>
  <si>
    <t>Transmisijska</t>
  </si>
  <si>
    <t>Scanning Transmission</t>
  </si>
  <si>
    <t>Skenska transmisijska</t>
  </si>
  <si>
    <t>Scanning</t>
  </si>
  <si>
    <t>Skenska</t>
  </si>
  <si>
    <t>Electron Microscopy</t>
  </si>
  <si>
    <t>Elektronska mikroskopija</t>
  </si>
  <si>
    <t>Stereo</t>
  </si>
  <si>
    <t>Fluorescence</t>
  </si>
  <si>
    <t>Fluorescenčna</t>
  </si>
  <si>
    <t>Live Cell</t>
  </si>
  <si>
    <t>Živih celic</t>
  </si>
  <si>
    <t>Microdissection</t>
  </si>
  <si>
    <t>Microdisekcijska</t>
  </si>
  <si>
    <t>Reflection</t>
  </si>
  <si>
    <t>Reflekcijska</t>
  </si>
  <si>
    <t>Near Field</t>
  </si>
  <si>
    <t>Bližnjega polja</t>
  </si>
  <si>
    <t>Confocal</t>
  </si>
  <si>
    <t>Confokalna</t>
  </si>
  <si>
    <t>Optical Microscopy</t>
  </si>
  <si>
    <t>Optična mikroskopija</t>
  </si>
  <si>
    <t>In Vivo Fluorescence</t>
  </si>
  <si>
    <t>In Vivo Fluorescenca</t>
  </si>
  <si>
    <t>Ultrazvočna</t>
  </si>
  <si>
    <t>Infra-Red</t>
  </si>
  <si>
    <t>Infra-rdeča</t>
  </si>
  <si>
    <t>Magnetic Resonance</t>
  </si>
  <si>
    <t>Magnetna resonanca</t>
  </si>
  <si>
    <t>Imaging</t>
  </si>
  <si>
    <t>Slikanje-Imaging</t>
  </si>
  <si>
    <t>Mass Spectrometry</t>
  </si>
  <si>
    <t>Masna spektrometrija</t>
  </si>
  <si>
    <t>Spectrophotometry</t>
  </si>
  <si>
    <t>Spektrofotometrija</t>
  </si>
  <si>
    <t>Spectrometry</t>
  </si>
  <si>
    <t>Spektrometrija</t>
  </si>
  <si>
    <t>Circular Dichrometer</t>
  </si>
  <si>
    <t>Cirkularni dikrometer</t>
  </si>
  <si>
    <t>Fluorescenca</t>
  </si>
  <si>
    <t>X-ray Photoemission</t>
  </si>
  <si>
    <t>Rentgenska fotoemisijska</t>
  </si>
  <si>
    <t>EPR</t>
  </si>
  <si>
    <t>Nuclear Magnetic Resonance</t>
  </si>
  <si>
    <t>Jedrska magnetna resonanca</t>
  </si>
  <si>
    <t>Raman</t>
  </si>
  <si>
    <t>Spectroscopy</t>
  </si>
  <si>
    <t>Spektroskopija</t>
  </si>
  <si>
    <t>Materials Characterisation</t>
  </si>
  <si>
    <t>Karakterizacija materialov</t>
  </si>
  <si>
    <t>Scintillation Counters</t>
  </si>
  <si>
    <t>Scintilacijski števci</t>
  </si>
  <si>
    <t>Analysers</t>
  </si>
  <si>
    <t>Analizatorji</t>
  </si>
  <si>
    <t>Plate Readers</t>
  </si>
  <si>
    <t>Ploščni bralniki</t>
  </si>
  <si>
    <t>Cell Counters</t>
  </si>
  <si>
    <t>Celični števci</t>
  </si>
  <si>
    <t>UV</t>
  </si>
  <si>
    <t>Fluorescent Readers</t>
  </si>
  <si>
    <t>Fluorescenčni bralniki</t>
  </si>
  <si>
    <t>VHP Decontamination</t>
  </si>
  <si>
    <t>VHP dekontaminacija</t>
  </si>
  <si>
    <t>Irradiation</t>
  </si>
  <si>
    <t>Iradiacija</t>
  </si>
  <si>
    <t>Water Purification</t>
  </si>
  <si>
    <t>Purifikcija vode</t>
  </si>
  <si>
    <t>Autoclave</t>
  </si>
  <si>
    <t>Avtoklav</t>
  </si>
  <si>
    <t>Sterilisation</t>
  </si>
  <si>
    <t>Sterilizacija</t>
  </si>
  <si>
    <t>Cell Disruptor</t>
  </si>
  <si>
    <t>Celični disruptor</t>
  </si>
  <si>
    <t>Dehydration</t>
  </si>
  <si>
    <t>Dehidracija</t>
  </si>
  <si>
    <t>Immunostainer</t>
  </si>
  <si>
    <t>Imunski označevalec</t>
  </si>
  <si>
    <t>Microtome</t>
  </si>
  <si>
    <t>Mikrotom</t>
  </si>
  <si>
    <t>Cryostat</t>
  </si>
  <si>
    <t>Kriostat</t>
  </si>
  <si>
    <t>Tissue Processor</t>
  </si>
  <si>
    <t>Procesor tkiv</t>
  </si>
  <si>
    <t>Tissue Processing</t>
  </si>
  <si>
    <t>Procesiranje tkiv</t>
  </si>
  <si>
    <t>High Speed</t>
  </si>
  <si>
    <t>Visokih hitrosti</t>
  </si>
  <si>
    <t>Ultracentrifuges</t>
  </si>
  <si>
    <t>Ultracentrifuge</t>
  </si>
  <si>
    <t>Centrifuge</t>
  </si>
  <si>
    <t>Fermentology</t>
  </si>
  <si>
    <t>Fermentologija</t>
  </si>
  <si>
    <t>Cell Culture</t>
  </si>
  <si>
    <t>Celične kulture</t>
  </si>
  <si>
    <t>Virology</t>
  </si>
  <si>
    <t>Virologija</t>
  </si>
  <si>
    <t>Bacteriology</t>
  </si>
  <si>
    <t>Bakteriologija</t>
  </si>
  <si>
    <t>Growth and Manipulation</t>
  </si>
  <si>
    <t>Rast in manipulacija</t>
  </si>
  <si>
    <t>Process Equipment – Biological</t>
  </si>
  <si>
    <t>Procesna Oprema – Biološka</t>
  </si>
  <si>
    <t>Textiles Printer</t>
  </si>
  <si>
    <t>Tiskanje tekstilov</t>
  </si>
  <si>
    <t>Textiles Production</t>
  </si>
  <si>
    <t>Produkcijo tekstilov</t>
  </si>
  <si>
    <t>Textiles</t>
  </si>
  <si>
    <t>Tekstili</t>
  </si>
  <si>
    <t>Stopped Flow</t>
  </si>
  <si>
    <t>Ustavljeni pretok</t>
  </si>
  <si>
    <t>Robot</t>
  </si>
  <si>
    <t>Liquid Handling</t>
  </si>
  <si>
    <t>Manipulacija tekočin</t>
  </si>
  <si>
    <t>Automated Synthesis</t>
  </si>
  <si>
    <t>Avtomatska sinteza</t>
  </si>
  <si>
    <t>Automated Extraction</t>
  </si>
  <si>
    <t>Avtomatska ekstrakcija</t>
  </si>
  <si>
    <t>Particle Formation</t>
  </si>
  <si>
    <t>Tvorba delčkov</t>
  </si>
  <si>
    <t>Parallel Synthesis</t>
  </si>
  <si>
    <t>Paralelna sinteza</t>
  </si>
  <si>
    <t>Distillation</t>
  </si>
  <si>
    <t>Distilacija</t>
  </si>
  <si>
    <t>Crystallisation</t>
  </si>
  <si>
    <t>Kristalizacija</t>
  </si>
  <si>
    <t>Chemical Reactor</t>
  </si>
  <si>
    <t>Kemijski Reaktor</t>
  </si>
  <si>
    <t>Profilometer</t>
  </si>
  <si>
    <t>Ellipsometry</t>
  </si>
  <si>
    <t>Elipsometrija</t>
  </si>
  <si>
    <t>Encapsulation</t>
  </si>
  <si>
    <t>Enkapsulacija</t>
  </si>
  <si>
    <t>Dicing</t>
  </si>
  <si>
    <t>Rezanje</t>
  </si>
  <si>
    <t>Wire Bonding</t>
  </si>
  <si>
    <t>Vezava z žico</t>
  </si>
  <si>
    <t>Packaging</t>
  </si>
  <si>
    <t>Pakiranje</t>
  </si>
  <si>
    <t>Atmospheric Reactors</t>
  </si>
  <si>
    <t>Atmosferski reaktor</t>
  </si>
  <si>
    <t>Glove Box</t>
  </si>
  <si>
    <t>Komora z rokavicami</t>
  </si>
  <si>
    <t>Rapid Thermal Annealer</t>
  </si>
  <si>
    <t>Hitri toplotni temperiranje</t>
  </si>
  <si>
    <t>Furnace</t>
  </si>
  <si>
    <t>Peč</t>
  </si>
  <si>
    <t>Controlled Environment</t>
  </si>
  <si>
    <t>Kontrolirano okolje</t>
  </si>
  <si>
    <t>Ion Beam Milling</t>
  </si>
  <si>
    <t>Frezanje z ionskim žarkom</t>
  </si>
  <si>
    <t>Mehansko</t>
  </si>
  <si>
    <t>Plasma</t>
  </si>
  <si>
    <t>Plazma</t>
  </si>
  <si>
    <t>Reactive Ion</t>
  </si>
  <si>
    <t>Reaktivni ion</t>
  </si>
  <si>
    <t>Etching</t>
  </si>
  <si>
    <t>Jedkanje</t>
  </si>
  <si>
    <t>Laser (Direct-Write)</t>
  </si>
  <si>
    <t>Laser (nameri-piši)</t>
  </si>
  <si>
    <t>Ion Beam</t>
  </si>
  <si>
    <t>Electron beam</t>
  </si>
  <si>
    <t>Elektronski žarek</t>
  </si>
  <si>
    <t>Lithography</t>
  </si>
  <si>
    <t>Litografija</t>
  </si>
  <si>
    <t>Ion Beam Deposition</t>
  </si>
  <si>
    <t>Nanašanje z ionskim žarkom</t>
  </si>
  <si>
    <t>Electrodeposition</t>
  </si>
  <si>
    <t>Elektro-nanašanje</t>
  </si>
  <si>
    <t>Chemical Vapour Deposition</t>
  </si>
  <si>
    <t>Nanašanje s kemijskimi hlapi</t>
  </si>
  <si>
    <t>Pulsed Laser Deposition</t>
  </si>
  <si>
    <t>Nanašanje s pulznim laserjem</t>
  </si>
  <si>
    <t>Sputterer</t>
  </si>
  <si>
    <t>Pršilnik</t>
  </si>
  <si>
    <t>Molecular Beam Epitaxy</t>
  </si>
  <si>
    <t xml:space="preserve">Epitaksija z molekularnim žarkom  </t>
  </si>
  <si>
    <t>Evaporator</t>
  </si>
  <si>
    <t>Izparjevalec</t>
  </si>
  <si>
    <t>Thin Film Deposition</t>
  </si>
  <si>
    <t>Nanašanje tankih filmov</t>
  </si>
  <si>
    <t>Process Equipment – Physical</t>
  </si>
  <si>
    <t>Procesna Oprema – Fizikalna</t>
  </si>
  <si>
    <t>Genus</t>
  </si>
  <si>
    <t>Vrsta</t>
  </si>
  <si>
    <t>Order</t>
  </si>
  <si>
    <t>Red</t>
  </si>
  <si>
    <t>Class</t>
  </si>
  <si>
    <t>Razred</t>
  </si>
  <si>
    <t>Underground Laboratories</t>
  </si>
  <si>
    <t>Podzemni laboratoriji</t>
  </si>
  <si>
    <t>Translational Research Centres</t>
  </si>
  <si>
    <t>Prevajalni raziskovalni centri</t>
  </si>
  <si>
    <t>Telescopes</t>
  </si>
  <si>
    <t>Teleskopi</t>
  </si>
  <si>
    <t>Telemedicine laboratories and E-Health technologies</t>
  </si>
  <si>
    <t>Telemedicinski laboratoriji in tehnologije e-zdravja</t>
  </si>
  <si>
    <t>Systems Biology/Computational Biology Facilities</t>
  </si>
  <si>
    <t>Sistemi za sistemsko/računsko biologijo</t>
  </si>
  <si>
    <t xml:space="preserve">Structural Biology Facilities </t>
  </si>
  <si>
    <t>Sistemi za strukturno biologijo</t>
  </si>
  <si>
    <t>Space Environment Test Facilities</t>
  </si>
  <si>
    <t>Testni sistemi za vesoljsko okolje</t>
  </si>
  <si>
    <t>Solid Earth Observatories, including Seismological Monitoring Stations</t>
  </si>
  <si>
    <t xml:space="preserve">Observatoriji za trdno zemljo, vključno s seizmološkimi postajami </t>
  </si>
  <si>
    <t xml:space="preserve">Software Service Facilities </t>
  </si>
  <si>
    <t>Sistemi za programsko opremo</t>
  </si>
  <si>
    <t>Safety Handling facilities</t>
  </si>
  <si>
    <t xml:space="preserve">Sistemi za za varnost </t>
  </si>
  <si>
    <t>Research Libraries</t>
  </si>
  <si>
    <t>Raziskovalne knjižnice</t>
  </si>
  <si>
    <t>Research Facilities</t>
  </si>
  <si>
    <t>Raziskovalni sistemi</t>
  </si>
  <si>
    <t>Research Data Service Facilities</t>
  </si>
  <si>
    <t>Sistemi za raziskave podatkov</t>
  </si>
  <si>
    <t>Research Bibliographies</t>
  </si>
  <si>
    <t>Raziskovalne bibliografije</t>
  </si>
  <si>
    <t>Research Archives</t>
  </si>
  <si>
    <t>Raziskovalni arhivi</t>
  </si>
  <si>
    <t xml:space="preserve">Research Aircraft </t>
  </si>
  <si>
    <t>Raziskovalna letala</t>
  </si>
  <si>
    <t>Repositories</t>
  </si>
  <si>
    <t xml:space="preserve">Repozitoriji </t>
  </si>
  <si>
    <t>Registers and Survey-led Studies/Databases</t>
  </si>
  <si>
    <t>Registri in študije/podatkovne baze na osnovi anket</t>
  </si>
  <si>
    <t>Reference material repositories</t>
  </si>
  <si>
    <t>Repozitoriji referenčnih materialov</t>
  </si>
  <si>
    <t>Polar and Cryospheric Research Infrastructures</t>
  </si>
  <si>
    <t>Polarne in kriosferske raziskovalne infrastrukture</t>
  </si>
  <si>
    <t>Pilot Plants for Process Testing</t>
  </si>
  <si>
    <t>Pilotni pogoni za procesna testiranja</t>
  </si>
  <si>
    <t>Nuclear Research Facilities</t>
  </si>
  <si>
    <t xml:space="preserve">Sistemi za jedrske raziskave </t>
  </si>
  <si>
    <t>Natural History Collections</t>
  </si>
  <si>
    <t xml:space="preserve">Zbirke s področja zgodovine narave </t>
  </si>
  <si>
    <t>National Statistical Facilities (offices)</t>
  </si>
  <si>
    <t>Objekti za nacionalne statistike  (pisarne)</t>
  </si>
  <si>
    <t>Micro- and Nanotechnology facilities</t>
  </si>
  <si>
    <t>Mikro-in nanotehnološki sistemi</t>
  </si>
  <si>
    <t>Mechanical Engineering Facilities</t>
  </si>
  <si>
    <t xml:space="preserve">Sistemi s področja strojništva </t>
  </si>
  <si>
    <t>Mathematics Centres of Competence</t>
  </si>
  <si>
    <t>Matematični kompetenčni centri</t>
  </si>
  <si>
    <t>Materials Synthesis or Testing Facilities</t>
  </si>
  <si>
    <t xml:space="preserve">Sistemi za sintezo ali testiranje materialov </t>
  </si>
  <si>
    <t>Marine &amp;amp; Maritime Engineering Facilities</t>
  </si>
  <si>
    <t>Morski in pomorski inženirski sistemi</t>
  </si>
  <si>
    <t>Intense Neutron Sources</t>
  </si>
  <si>
    <t>Intenzivni neutronski viri</t>
  </si>
  <si>
    <t>Intense Light Sources</t>
  </si>
  <si>
    <t>Intenzivni svetlobni viri</t>
  </si>
  <si>
    <t>In situ Marine/Freshwater Observatories</t>
  </si>
  <si>
    <t>"In situ" morske / sladkovodne opazovalnice</t>
  </si>
  <si>
    <t xml:space="preserve">In situ Earth Observatories </t>
  </si>
  <si>
    <t>"In situ" zemljske opazovalnice</t>
  </si>
  <si>
    <t>High Energy Physics Facilities</t>
  </si>
  <si>
    <t>Sistemi fizike visokih energij</t>
  </si>
  <si>
    <t>Gravitational wave detectors and Observatories</t>
  </si>
  <si>
    <t xml:space="preserve">Observatoriji in detektorji gravitacijskih valov </t>
  </si>
  <si>
    <t>Geothermal Research Facilities</t>
  </si>
  <si>
    <t>Sistemi za geotermalne raziskave</t>
  </si>
  <si>
    <t>Genomic, Transcriptomic, Proteomics and Metabolomics Facilities</t>
  </si>
  <si>
    <t>Sistemi za genomiko, transkriptomiko, proteomiko in metabolomiko</t>
  </si>
  <si>
    <t>Extreme Conditions Facilities</t>
  </si>
  <si>
    <t>Sistemi za ekstremne razmere</t>
  </si>
  <si>
    <t>Environmental Management Infrastructures</t>
  </si>
  <si>
    <t>Infrastrukture za upravljanje z okoljem</t>
  </si>
  <si>
    <t>Environmental Health Research Facilities</t>
  </si>
  <si>
    <t>Sistemi za raziskave na področju varstva okolja</t>
  </si>
  <si>
    <t>Energy Engineering Facilities (non nuclear)</t>
  </si>
  <si>
    <t>Sistemi energetskega inženiringa (nejedrskega)</t>
  </si>
  <si>
    <t>Electrical and Optical Engineering Facilities</t>
  </si>
  <si>
    <t>Sistemi električnega in optičnega inženiringa</t>
  </si>
  <si>
    <t>Earthquake Simulation Laboratories</t>
  </si>
  <si>
    <t xml:space="preserve">Laboratoriji za simulacije potresov </t>
  </si>
  <si>
    <t>Earth, Ocean, Marine, Freshwater, and Atmosphere Data Centres</t>
  </si>
  <si>
    <t>Podatkovni centri o zemlji, oceanih,  morjih, sladkih vodah in atmosferi</t>
  </si>
  <si>
    <t>Earth Observation satellites</t>
  </si>
  <si>
    <t>Sateliti za opazovanje Zemlje</t>
  </si>
  <si>
    <t>Distributed Computing Facilities</t>
  </si>
  <si>
    <t xml:space="preserve">Porazdeljene računalniške zmogljivosti </t>
  </si>
  <si>
    <t>Data Mining and Analysis (Methodological) Centers, including statistical analysis</t>
  </si>
  <si>
    <t>Sistemi za zbiranje in analize podatkov, vključno s statistično analizo</t>
  </si>
  <si>
    <t>Databases</t>
  </si>
  <si>
    <t>Baze podatkov</t>
  </si>
  <si>
    <t xml:space="preserve">Data Archives, Data Repositories and Collections </t>
  </si>
  <si>
    <t>Arhivi podatkov, repozitoriji in zbirke</t>
  </si>
  <si>
    <t>Cross disciplinary  centers in mathematics</t>
  </si>
  <si>
    <t>Interdisciplinarni centri v matematiki</t>
  </si>
  <si>
    <t>Conceptual Models</t>
  </si>
  <si>
    <t>Konceptualni modeli</t>
  </si>
  <si>
    <t>Complex Data Facilities</t>
  </si>
  <si>
    <t>Sistemi za kompleksne podatke</t>
  </si>
  <si>
    <t>Communication Networks</t>
  </si>
  <si>
    <t>Komunikacijska omrežja</t>
  </si>
  <si>
    <t>Collections</t>
  </si>
  <si>
    <t>Zbirke</t>
  </si>
  <si>
    <t xml:space="preserve">Clinical Research Centres </t>
  </si>
  <si>
    <t>Raziskovalna oprema za klinične raziskave</t>
  </si>
  <si>
    <t>Civil Engineering Research Infrastructures</t>
  </si>
  <si>
    <t>Raziskovalna infrastruktura za gradbeništvo</t>
  </si>
  <si>
    <t xml:space="preserve">Chemical Libraries and Screening Facilities </t>
  </si>
  <si>
    <t>Kemične knjižnice in presejalni sistemi</t>
  </si>
  <si>
    <t>Centralised Computing Facilities</t>
  </si>
  <si>
    <t>Centralizirani računalniški sistemi</t>
  </si>
  <si>
    <t>Centers for development of industrial mathematics</t>
  </si>
  <si>
    <t>Centri za razvoj industrijske matematike</t>
  </si>
  <si>
    <t>Centers for advanced research in mathematics</t>
  </si>
  <si>
    <t>Centri za napredne raziskave v matematiki</t>
  </si>
  <si>
    <t xml:space="preserve">Cell Culture Facilities </t>
  </si>
  <si>
    <t>Raziskovalna oprema za celične kulture</t>
  </si>
  <si>
    <t>Biomedical Imaging Facilities</t>
  </si>
  <si>
    <t>Sistemi za biomedicinsko slikanje</t>
  </si>
  <si>
    <t>Bio-informatics Facilities</t>
  </si>
  <si>
    <t>Sistemi za bioinformatiko</t>
  </si>
  <si>
    <t>Biobanks including Seed banks</t>
  </si>
  <si>
    <t>Bio-banke vključno s semenskimi bankami</t>
  </si>
  <si>
    <t xml:space="preserve">Atmospheric Measurement Facilities </t>
  </si>
  <si>
    <t>Atmosferski merilni sistemi</t>
  </si>
  <si>
    <t>Astro-particle and neutrino detectors and observatories</t>
  </si>
  <si>
    <t>Detektorji in opazovalnice astro-delcev in nevtrinov</t>
  </si>
  <si>
    <t xml:space="preserve">Animal facilities </t>
  </si>
  <si>
    <t>Sistemi s poskusnimi živalmi</t>
  </si>
  <si>
    <t>Analytical Facilities</t>
  </si>
  <si>
    <t>Sistemi za analize</t>
  </si>
  <si>
    <t>Agronomy, Forestry, Plant Breeding Centres</t>
  </si>
  <si>
    <t>Centri za agronomijo, gozdarstvo in žlahtnjenje rastlin</t>
  </si>
  <si>
    <t>Aerospace and aerodynamics research facilities</t>
  </si>
  <si>
    <t>Sistemi za letalske in vesoljske ter aerodinamične raziskave</t>
  </si>
  <si>
    <t>Acoustic monitoring stations</t>
  </si>
  <si>
    <t>Akustične opazovalne postaje</t>
  </si>
  <si>
    <t>Category</t>
  </si>
  <si>
    <t>Številka</t>
  </si>
  <si>
    <t>Paket 11, lastni viri</t>
  </si>
  <si>
    <t>MIZŠ 82 %, ARRS 18 %</t>
  </si>
  <si>
    <t>Lastni viri 95 %, ARRS 5 %</t>
  </si>
  <si>
    <t>Lastni viri 73 %, ARRS 27 %</t>
  </si>
  <si>
    <t>Lastni viri</t>
  </si>
  <si>
    <t>2010, 2016</t>
  </si>
  <si>
    <t>Lastni viri 67 %, ARRS 33 %</t>
  </si>
  <si>
    <t>ARRS</t>
  </si>
  <si>
    <t>MIZŠ</t>
  </si>
  <si>
    <t>ARRS 35 %, druga ministrstva 65 %</t>
  </si>
  <si>
    <t>Paket 17  (30 % 74.307,00 EUR), lastni viri 70 %</t>
  </si>
  <si>
    <t>Paket 18 (18.540,07 EUR oz. 27 %), lastni viri 73 %</t>
  </si>
  <si>
    <t>ARRS 31 % (6.452,45 EUR), lastni viri 69 %</t>
  </si>
  <si>
    <t>41% ARRS, 59% lastni viri</t>
  </si>
  <si>
    <t>32,36 % ARRS, 67,64 lastni viri</t>
  </si>
  <si>
    <t xml:space="preserve">Paket 18 (13.126,09 EUR oz. 28,18 %), ARRS 71,82% </t>
  </si>
  <si>
    <t>MIZŠ 100%</t>
  </si>
  <si>
    <t xml:space="preserve">MIZŠ 100% </t>
  </si>
  <si>
    <t>64,14% ARRS, 35,86% MIZŠ</t>
  </si>
  <si>
    <t>53,21% ARRS, 46,79% lastni viri</t>
  </si>
  <si>
    <t>41,09 % ARRS, 36,25 % MIZŠ, 22,66 % lastna sredstva</t>
  </si>
  <si>
    <t>58,29 % ARRS, 41,71 % lastna sredstva</t>
  </si>
  <si>
    <t>100 % lastna sredstva</t>
  </si>
  <si>
    <t>68,48 % ARRS, 31,52 % lastna sredstva</t>
  </si>
  <si>
    <t>Paket 22      ARIS 40 % 126.794,10 EUR</t>
  </si>
  <si>
    <t>Maja Vončina</t>
  </si>
  <si>
    <t>Simultana termična analiza STA 509 Jupiter</t>
  </si>
  <si>
    <t>Simultaneous Thermal Analysis STA 509 Jupiter</t>
  </si>
  <si>
    <t>5848-I</t>
  </si>
  <si>
    <t>32,29</t>
  </si>
  <si>
    <t>0,26</t>
  </si>
  <si>
    <t>0,39</t>
  </si>
  <si>
    <t>31,64</t>
  </si>
  <si>
    <t>26,24</t>
  </si>
  <si>
    <t>15,01</t>
  </si>
  <si>
    <t>8,35</t>
  </si>
  <si>
    <t>1,01</t>
  </si>
  <si>
    <t>7,34</t>
  </si>
  <si>
    <t>8,83</t>
  </si>
  <si>
    <t>1,49</t>
  </si>
  <si>
    <t>PETROTHIN rezilno/brusilni aparat</t>
  </si>
  <si>
    <t>5943-I</t>
  </si>
  <si>
    <t>Oprema je dostopna po dogovoru z operaterji oz. skrbnikom opreme. E-pošta: maja.voncina@ntf.uni-lj.si</t>
  </si>
  <si>
    <t>The equipment is available by agreement with the operator or with chief of the laboratory. E-pošta: maja.voncina@ntf.uni-lj.si</t>
  </si>
  <si>
    <t>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Naprava ima HighSpeed furnace (Hitra peč) s hitrimi hitrostmi segrevanja in ohlajanja.</t>
  </si>
  <si>
    <t>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The device has a HighSpeed ​​furnace with fast heating and cooling rates.</t>
  </si>
  <si>
    <t>Oprema je dostopna po dogovoru z operaterji oz. skrbnikom opreme. E-pošta: david.bombac@ntf.uni-lj.si</t>
  </si>
  <si>
    <t>The equipment is available by agreement with the operator or with chief of the laboratory. E-mail: david.bombac@ntf.uni-lj.si</t>
  </si>
  <si>
    <t>Sistem za termomehanske simulacije je napredna raziskovalna oprema za razvoj novih materialov in optimizacijo procesov njihove izdelave. Omogoča hitre termične in mehanske obremenitve, simulacije industrijskih procesov ter izvedbo številnih preizkusov (natezni, tlačni, taljenje/strjevanje, utrujanje). Zmogljiv nadzorni sistem, visoke hitrosti ogrevanja in hlajenja ter servo‑hidravlični pogon omogočajo natančno preučevanje mikrostrukture in lastnosti materialov v realnih procesnih pogojih.</t>
  </si>
  <si>
    <t>The thermomechanical simulation system is an advanced research equipment for the development of new materials and optimization of their manufacturing processes. It enables rapid thermal and mechanical loading, simulation of industrial processes and the performance of numerous tests (tensile, compressive, melting/solidification, fatigue). A powerful control system, high heating and cooling rates and servo-hydraulic drive enable precise study of the microstructure and properties of materials under real process conditions.</t>
  </si>
  <si>
    <t>Oprema je dostopna po dogovoru z operaterji oz. skrbnikom opreme. Rezervacija termina: blaz.karpe@ntf.uni-lj.si</t>
  </si>
  <si>
    <t>The equipment is available by agreement with the operator or with head of the laboratory. Termine reservation: blaz.karpe@ntf.uni-lj.si</t>
  </si>
  <si>
    <t>Oprema je dostopna po dogovoru z operaterji oz. skrbnikom opreme. Rezervacija termina: lovro.cigic@ntf.uni-lj.si</t>
  </si>
  <si>
    <t>The equipment is available by agreement with the operator or with head of the laboratory. Termine reservation: lovro.cigic@ntf.uni-lj.si</t>
  </si>
  <si>
    <t>Matic Centa</t>
  </si>
  <si>
    <t>PETROHTIN section machine</t>
  </si>
  <si>
    <t xml:space="preserve">Primož Miklavc </t>
  </si>
  <si>
    <t>Oprema je dostopna na Oddelku za geologijo, Aškerčeva 12, v pritličju, soba P7. Najem opreme ali samostojno delo ni možno, ker je potrebno posebno usposabljanje upravljavca opreme in najmanj leto dni izkušenj s pripravo zbruskov in obrusov.</t>
  </si>
  <si>
    <t xml:space="preserve">Sistem za izdelavo visokokvalitetnih klasičnih ter poliranih zbruskov kamnin, sedimentov, keramike, kosti, zob, tal, betona, rud, žlindre in agregatov z namenom uporabe za optično polarizacijsko mikroskopijo, petrografsko in mikrostrukturno analizo, elektronsko mikroskopijo, lasersko ablacijo, mikrosondo, itd. </t>
  </si>
  <si>
    <t>A system designed to produce high-quality standard and polished thin sections of rocks, sediments, ceramics, bones, teeth, soils, concrete, ores, slags, and aggregates for use in optical polarising microscopy, petrographic and microstructural analysis, electron microscopy, laser ablation, microprobe analysis, and related applications.</t>
  </si>
  <si>
    <t>The equipment is available at the Department of Geology, Aškerčeva 12, ground floor, room P7. Equipment rental or independent operation is not possible, as specialised operator training and at least one year of experience in thin section and polished section preparation are required.</t>
  </si>
  <si>
    <t xml:space="preserve">Najem opreme ali samostojno delo ni možno, potrebno je posebno usposabljanje upravljavca opreme  Vse druge informacije: primoz.miklavc@ntf.uni-lj.si </t>
  </si>
  <si>
    <t xml:space="preserve">Equipment rental or independent work is not possible because it needs a qualified technician. All other information: primoz.miklavc@ntf.uni-lj.si </t>
  </si>
  <si>
    <t>Paket 22   75,88 % ARIS, 4,51% MVZI, 19,61 % lastna sredstva</t>
  </si>
  <si>
    <t>Paket 22       64 % ARIS, 36 % lastna sredstva</t>
  </si>
  <si>
    <t>Paket 22       98,70 % ARIS, 1,30 % lastna sredstva</t>
  </si>
  <si>
    <t>Paket 23    69,70 % ARIS, 30,30 lastna sredstva</t>
  </si>
  <si>
    <t>ARIS</t>
  </si>
  <si>
    <r>
      <t xml:space="preserve">MESEČNO POROČILO - ZA MESEC: </t>
    </r>
    <r>
      <rPr>
        <b/>
        <sz val="11"/>
        <color rgb="FFFF0000"/>
        <rFont val="Calibri  "/>
        <charset val="238"/>
      </rPr>
      <t>JANUAR 2026</t>
    </r>
  </si>
  <si>
    <t>študijski proces</t>
  </si>
  <si>
    <t>1.st.</t>
  </si>
  <si>
    <t>zaključna dela</t>
  </si>
  <si>
    <t>industrijski projekti</t>
  </si>
  <si>
    <t>MR J.Mrvar</t>
  </si>
  <si>
    <t>2.st.</t>
  </si>
  <si>
    <t>vaje</t>
  </si>
  <si>
    <t>BI-RS/23-25-035</t>
  </si>
  <si>
    <t>ERASMUS študenti</t>
  </si>
  <si>
    <t>kalibracija</t>
  </si>
  <si>
    <t>doktorat  ERASMUS študenti</t>
  </si>
  <si>
    <t>trg</t>
  </si>
  <si>
    <t>zunanji uporabnik</t>
  </si>
  <si>
    <t>drugo</t>
  </si>
  <si>
    <t>MR S.Šmid</t>
  </si>
  <si>
    <t>MR D.Glažar</t>
  </si>
  <si>
    <t>študijaki procec</t>
  </si>
  <si>
    <t>1.st.           2.st</t>
  </si>
  <si>
    <t xml:space="preserve">1.st                2.st </t>
  </si>
  <si>
    <t>Mahle             Gorenje</t>
  </si>
  <si>
    <t>odpravljanje napake</t>
  </si>
  <si>
    <t>J7-60124</t>
  </si>
  <si>
    <t>3.st</t>
  </si>
  <si>
    <t>MATRES</t>
  </si>
  <si>
    <t>NI POROČAL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</si>
</sst>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charset val="238"/>
      <scheme val="minor"/>
    </font>
    <font>
      <sz val="10"/>
      <name val="Arial"/>
      <family val="2"/>
      <charset val="238"/>
    </font>
    <font>
      <sz val="11"/>
      <name val="Calibri  "/>
      <charset val="238"/>
    </font>
    <font>
      <b/>
      <sz val="11"/>
      <name val="Calibri  "/>
      <charset val="238"/>
    </font>
    <font>
      <b/>
      <sz val="16"/>
      <name val="Calibri  "/>
      <charset val="238"/>
    </font>
    <font>
      <sz val="10"/>
      <name val="Arial"/>
      <family val="2"/>
    </font>
    <font>
      <b/>
      <sz val="10"/>
      <name val="Arial"/>
      <family val="2"/>
    </font>
    <font>
      <b/>
      <sz val="10"/>
      <name val="Arial"/>
      <family val="2"/>
      <charset val="238"/>
    </font>
    <font>
      <sz val="10"/>
      <color indexed="8"/>
      <name val="Arial"/>
      <family val="2"/>
    </font>
    <font>
      <u/>
      <sz val="10"/>
      <color indexed="12"/>
      <name val="Arial"/>
      <family val="2"/>
    </font>
    <font>
      <sz val="11"/>
      <color theme="1"/>
      <name val="Aptos Narrow"/>
      <family val="2"/>
      <scheme val="minor"/>
    </font>
    <font>
      <sz val="11"/>
      <name val="Calibri"/>
      <family val="2"/>
    </font>
    <font>
      <sz val="11"/>
      <name val="Calibri"/>
      <family val="2"/>
      <charset val="238"/>
    </font>
    <font>
      <sz val="11"/>
      <color indexed="8"/>
      <name val="Calibri"/>
      <family val="2"/>
    </font>
    <font>
      <sz val="10"/>
      <name val="Calibri"/>
      <family val="2"/>
    </font>
    <font>
      <u/>
      <sz val="11"/>
      <color theme="10"/>
      <name val="Aptos Narrow"/>
      <family val="2"/>
      <charset val="238"/>
      <scheme val="minor"/>
    </font>
    <font>
      <sz val="9"/>
      <name val="Arial"/>
      <family val="2"/>
      <charset val="238"/>
    </font>
    <font>
      <sz val="10"/>
      <name val="Arial"/>
      <family val="2"/>
      <charset val="238"/>
    </font>
    <font>
      <sz val="10"/>
      <color rgb="FFFF0000"/>
      <name val="Arial"/>
      <family val="2"/>
      <charset val="238"/>
    </font>
    <font>
      <u/>
      <sz val="10"/>
      <color theme="3"/>
      <name val="Arial"/>
      <family val="2"/>
      <charset val="238"/>
    </font>
    <font>
      <sz val="9"/>
      <name val="Arial"/>
      <family val="2"/>
    </font>
    <font>
      <sz val="8"/>
      <name val="Arial"/>
      <family val="2"/>
      <charset val="238"/>
    </font>
    <font>
      <sz val="9"/>
      <name val="Helvetica"/>
      <family val="2"/>
      <charset val="238"/>
    </font>
    <font>
      <sz val="10"/>
      <color theme="3"/>
      <name val="Arial"/>
      <family val="2"/>
      <charset val="238"/>
    </font>
    <font>
      <sz val="10"/>
      <color theme="4"/>
      <name val="Arial"/>
      <family val="2"/>
      <charset val="238"/>
    </font>
    <font>
      <sz val="11"/>
      <color rgb="FF000000"/>
      <name val="Arial"/>
      <family val="2"/>
      <charset val="238"/>
    </font>
    <font>
      <sz val="10"/>
      <color theme="1"/>
      <name val="Arial"/>
      <family val="2"/>
      <charset val="238"/>
    </font>
    <font>
      <sz val="9"/>
      <color theme="4"/>
      <name val="Arial"/>
      <family val="2"/>
      <charset val="238"/>
    </font>
    <font>
      <b/>
      <sz val="11"/>
      <color rgb="FFFF0000"/>
      <name val="Calibri  "/>
      <charset val="238"/>
    </font>
    <font>
      <sz val="11"/>
      <color rgb="FFFF0000"/>
      <name val="Calibri  "/>
      <charset val="238"/>
    </font>
    <font>
      <sz val="11"/>
      <color rgb="FF29313D"/>
      <name val="Calibri"/>
      <family val="2"/>
      <charset val="238"/>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rgb="FFB4B4B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1" fillId="0" borderId="0"/>
    <xf numFmtId="0" fontId="5" fillId="0" borderId="0"/>
    <xf numFmtId="0" fontId="9" fillId="0" borderId="0">
      <alignment vertical="top"/>
      <protection locked="0"/>
    </xf>
    <xf numFmtId="0" fontId="10" fillId="0" borderId="0"/>
    <xf numFmtId="0" fontId="15" fillId="0" borderId="0" applyNumberFormat="0" applyFill="0" applyBorder="0" applyAlignment="0" applyProtection="0"/>
  </cellStyleXfs>
  <cellXfs count="186">
    <xf numFmtId="0" fontId="0" fillId="0" borderId="0" xfId="0"/>
    <xf numFmtId="0" fontId="2" fillId="0" borderId="0" xfId="1" applyFont="1" applyAlignment="1" applyProtection="1">
      <alignment wrapText="1"/>
      <protection locked="0"/>
    </xf>
    <xf numFmtId="0" fontId="2" fillId="0" borderId="0" xfId="1" applyFont="1" applyAlignment="1" applyProtection="1">
      <alignment horizontal="right" wrapText="1"/>
      <protection locked="0"/>
    </xf>
    <xf numFmtId="2" fontId="2" fillId="0" borderId="0" xfId="1" applyNumberFormat="1" applyFont="1" applyAlignment="1" applyProtection="1">
      <alignment horizontal="right" wrapText="1"/>
      <protection locked="0"/>
    </xf>
    <xf numFmtId="0" fontId="2" fillId="0" borderId="0" xfId="1" applyFont="1" applyAlignment="1">
      <alignment horizontal="left" vertical="top" wrapText="1"/>
    </xf>
    <xf numFmtId="1" fontId="2" fillId="0" borderId="0" xfId="1" applyNumberFormat="1" applyFont="1" applyAlignment="1" applyProtection="1">
      <alignment wrapText="1"/>
      <protection locked="0"/>
    </xf>
    <xf numFmtId="0" fontId="2" fillId="0" borderId="1" xfId="1" applyFont="1" applyBorder="1" applyAlignment="1" applyProtection="1">
      <alignment horizontal="right" wrapText="1"/>
      <protection locked="0"/>
    </xf>
    <xf numFmtId="2" fontId="2" fillId="0" borderId="1" xfId="1" applyNumberFormat="1" applyFont="1" applyBorder="1" applyAlignment="1" applyProtection="1">
      <alignment horizontal="right" wrapText="1"/>
      <protection locked="0"/>
    </xf>
    <xf numFmtId="2" fontId="2" fillId="2" borderId="1" xfId="1" applyNumberFormat="1" applyFont="1" applyFill="1" applyBorder="1" applyAlignment="1" applyProtection="1">
      <alignment horizontal="center" vertical="center" wrapText="1"/>
      <protection locked="0"/>
    </xf>
    <xf numFmtId="0" fontId="2" fillId="0" borderId="1" xfId="1" applyFont="1" applyBorder="1" applyAlignment="1">
      <alignment horizontal="left" vertical="top" wrapText="1"/>
    </xf>
    <xf numFmtId="0" fontId="2" fillId="2" borderId="1" xfId="1" applyFont="1" applyFill="1" applyBorder="1" applyAlignment="1" applyProtection="1">
      <alignment horizontal="center" vertical="center" wrapText="1"/>
      <protection locked="0"/>
    </xf>
    <xf numFmtId="1" fontId="2" fillId="2" borderId="1" xfId="1" applyNumberFormat="1" applyFont="1" applyFill="1" applyBorder="1" applyAlignment="1" applyProtection="1">
      <alignment horizontal="center" vertical="center" wrapText="1"/>
      <protection locked="0"/>
    </xf>
    <xf numFmtId="0" fontId="2" fillId="2" borderId="0" xfId="1" applyFont="1" applyFill="1" applyAlignment="1" applyProtection="1">
      <alignment horizontal="center" vertical="center" wrapText="1"/>
      <protection locked="0"/>
    </xf>
    <xf numFmtId="1" fontId="3" fillId="3" borderId="1" xfId="1" applyNumberFormat="1" applyFont="1" applyFill="1" applyBorder="1" applyAlignment="1">
      <alignment horizontal="center" vertical="center" wrapText="1"/>
    </xf>
    <xf numFmtId="0" fontId="3" fillId="4" borderId="1" xfId="1" applyFont="1" applyFill="1" applyBorder="1" applyAlignment="1">
      <alignment vertical="center" wrapText="1"/>
    </xf>
    <xf numFmtId="0" fontId="3" fillId="6" borderId="1" xfId="1" applyFont="1" applyFill="1" applyBorder="1" applyAlignment="1" applyProtection="1">
      <alignment horizontal="center" vertical="center" wrapText="1"/>
      <protection locked="0"/>
    </xf>
    <xf numFmtId="0" fontId="3" fillId="0" borderId="2" xfId="1" applyFont="1" applyBorder="1" applyAlignment="1">
      <alignment vertical="center" wrapText="1"/>
    </xf>
    <xf numFmtId="0" fontId="3" fillId="0" borderId="3" xfId="1" applyFont="1" applyBorder="1" applyAlignment="1">
      <alignment vertical="center" wrapText="1"/>
    </xf>
    <xf numFmtId="0" fontId="3" fillId="0" borderId="3" xfId="1" applyFont="1" applyBorder="1" applyAlignment="1">
      <alignment horizontal="left" vertical="center" wrapText="1"/>
    </xf>
    <xf numFmtId="2" fontId="3" fillId="0" borderId="0" xfId="1" applyNumberFormat="1" applyFont="1" applyAlignment="1">
      <alignment horizontal="left" vertical="center" wrapText="1"/>
    </xf>
    <xf numFmtId="2" fontId="3" fillId="0" borderId="4" xfId="1" applyNumberFormat="1" applyFont="1" applyBorder="1" applyAlignment="1">
      <alignment horizontal="left" vertical="center" wrapText="1"/>
    </xf>
    <xf numFmtId="0" fontId="3" fillId="0" borderId="0" xfId="1" applyFont="1" applyAlignment="1">
      <alignment horizontal="left" vertical="center" wrapText="1"/>
    </xf>
    <xf numFmtId="0" fontId="3" fillId="0" borderId="3" xfId="1" applyFont="1" applyBorder="1" applyAlignment="1">
      <alignment horizontal="left" vertical="top" wrapText="1"/>
    </xf>
    <xf numFmtId="0" fontId="2" fillId="8" borderId="0" xfId="1" applyFont="1" applyFill="1" applyAlignment="1">
      <alignment horizontal="center" vertical="center" wrapText="1"/>
    </xf>
    <xf numFmtId="0" fontId="2" fillId="0" borderId="0" xfId="1" applyFont="1" applyAlignment="1">
      <alignment horizontal="center" vertical="center" wrapText="1"/>
    </xf>
    <xf numFmtId="2" fontId="2" fillId="0" borderId="0" xfId="1" applyNumberFormat="1" applyFont="1" applyAlignment="1">
      <alignment horizontal="center" vertical="center" wrapText="1"/>
    </xf>
    <xf numFmtId="0" fontId="3" fillId="0" borderId="0" xfId="1" applyFont="1" applyAlignment="1" applyProtection="1">
      <alignment horizontal="center" wrapText="1"/>
      <protection locked="0"/>
    </xf>
    <xf numFmtId="2" fontId="2" fillId="0" borderId="0" xfId="1" applyNumberFormat="1" applyFont="1" applyAlignment="1">
      <alignment wrapText="1"/>
    </xf>
    <xf numFmtId="0" fontId="2" fillId="0" borderId="0" xfId="1" applyFont="1" applyAlignment="1">
      <alignment wrapText="1"/>
    </xf>
    <xf numFmtId="49" fontId="2" fillId="0" borderId="0" xfId="1" applyNumberFormat="1" applyFont="1" applyAlignment="1">
      <alignment horizontal="left" vertical="top" wrapText="1"/>
    </xf>
    <xf numFmtId="0" fontId="2" fillId="0" borderId="0" xfId="1" applyFont="1" applyAlignment="1">
      <alignment horizontal="left" vertical="center" wrapText="1"/>
    </xf>
    <xf numFmtId="49" fontId="3" fillId="0" borderId="0" xfId="1" applyNumberFormat="1" applyFont="1" applyAlignment="1">
      <alignment horizontal="left" vertical="top" wrapText="1"/>
    </xf>
    <xf numFmtId="0" fontId="5" fillId="0" borderId="0" xfId="2"/>
    <xf numFmtId="0" fontId="5" fillId="0" borderId="0" xfId="2" applyAlignment="1">
      <alignment horizontal="center" wrapText="1"/>
    </xf>
    <xf numFmtId="0" fontId="5" fillId="0" borderId="0" xfId="2" applyAlignment="1">
      <alignment horizontal="right" vertical="center"/>
    </xf>
    <xf numFmtId="0" fontId="6" fillId="0" borderId="0" xfId="2" applyFont="1" applyAlignment="1">
      <alignment horizontal="left" vertical="top" wrapText="1"/>
    </xf>
    <xf numFmtId="0" fontId="6" fillId="0" borderId="0" xfId="2" applyFont="1" applyAlignment="1">
      <alignment horizontal="right" vertical="top" wrapText="1" indent="1"/>
    </xf>
    <xf numFmtId="0" fontId="6" fillId="0" borderId="0" xfId="2" applyFont="1" applyAlignment="1">
      <alignment horizontal="right" vertical="top" wrapText="1"/>
    </xf>
    <xf numFmtId="0" fontId="6" fillId="9" borderId="0" xfId="2" applyFont="1" applyFill="1" applyAlignment="1">
      <alignment horizontal="left" vertical="top" wrapText="1"/>
    </xf>
    <xf numFmtId="0" fontId="6" fillId="9" borderId="0" xfId="2" applyFont="1" applyFill="1" applyAlignment="1">
      <alignment horizontal="right" vertical="top" wrapText="1"/>
    </xf>
    <xf numFmtId="0" fontId="5" fillId="9" borderId="0" xfId="2" applyFill="1" applyAlignment="1">
      <alignment horizontal="left" vertical="top" wrapText="1"/>
    </xf>
    <xf numFmtId="0" fontId="6" fillId="9" borderId="0" xfId="2" applyFont="1" applyFill="1" applyAlignment="1">
      <alignment horizontal="right" vertical="top" wrapText="1" indent="1"/>
    </xf>
    <xf numFmtId="0" fontId="5" fillId="0" borderId="0" xfId="2" applyAlignment="1">
      <alignment horizontal="left" vertical="top" wrapText="1"/>
    </xf>
    <xf numFmtId="0" fontId="8" fillId="0" borderId="0" xfId="2" applyFont="1" applyAlignment="1">
      <alignment horizontal="left" vertical="top" wrapText="1"/>
    </xf>
    <xf numFmtId="0" fontId="9" fillId="0" borderId="0" xfId="3" applyAlignment="1" applyProtection="1">
      <alignment horizontal="left" vertical="top" wrapText="1"/>
    </xf>
    <xf numFmtId="0" fontId="5" fillId="0" borderId="0" xfId="3" applyFont="1" applyAlignment="1" applyProtection="1">
      <alignment horizontal="left" vertical="top" wrapText="1"/>
    </xf>
    <xf numFmtId="0" fontId="6" fillId="0" borderId="0" xfId="2" applyFont="1" applyAlignment="1">
      <alignment horizontal="right" vertical="center"/>
    </xf>
    <xf numFmtId="0" fontId="10" fillId="0" borderId="0" xfId="4"/>
    <xf numFmtId="0" fontId="10" fillId="0" borderId="3" xfId="4" applyBorder="1"/>
    <xf numFmtId="0" fontId="10" fillId="7" borderId="3" xfId="4" applyFill="1" applyBorder="1"/>
    <xf numFmtId="0" fontId="10" fillId="7" borderId="0" xfId="4" applyFill="1"/>
    <xf numFmtId="0" fontId="11" fillId="0" borderId="0" xfId="4" applyFont="1"/>
    <xf numFmtId="0" fontId="13" fillId="0" borderId="0" xfId="4" applyFont="1"/>
    <xf numFmtId="0" fontId="10" fillId="6" borderId="0" xfId="4" applyFill="1"/>
    <xf numFmtId="0" fontId="14" fillId="0" borderId="0" xfId="2" applyFont="1"/>
    <xf numFmtId="0" fontId="11" fillId="0" borderId="0" xfId="2" applyFont="1"/>
    <xf numFmtId="0" fontId="13" fillId="7" borderId="0" xfId="4" applyFont="1" applyFill="1"/>
    <xf numFmtId="0" fontId="13" fillId="6" borderId="0" xfId="4" applyFont="1" applyFill="1"/>
    <xf numFmtId="0" fontId="16"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pplyProtection="1">
      <alignment horizontal="left" vertical="center" wrapText="1"/>
      <protection locked="0"/>
    </xf>
    <xf numFmtId="0" fontId="17" fillId="0" borderId="0" xfId="0" applyFont="1" applyAlignment="1">
      <alignment horizontal="center" vertical="center"/>
    </xf>
    <xf numFmtId="0" fontId="17" fillId="0" borderId="1" xfId="0" applyFont="1" applyBorder="1" applyAlignment="1" applyProtection="1">
      <alignment horizontal="center" vertical="center" wrapText="1"/>
      <protection locked="0"/>
    </xf>
    <xf numFmtId="4" fontId="17" fillId="0" borderId="1" xfId="0" applyNumberFormat="1" applyFont="1" applyBorder="1" applyAlignment="1" applyProtection="1">
      <alignment horizontal="center" vertical="center" wrapText="1"/>
      <protection locked="0"/>
    </xf>
    <xf numFmtId="0" fontId="17" fillId="0" borderId="9"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1" fontId="18" fillId="0" borderId="1" xfId="0" applyNumberFormat="1" applyFont="1" applyBorder="1" applyAlignment="1" applyProtection="1">
      <alignment horizontal="center" vertical="center" wrapText="1"/>
      <protection locked="0"/>
    </xf>
    <xf numFmtId="0" fontId="19" fillId="0" borderId="7" xfId="5" applyFont="1" applyFill="1" applyBorder="1" applyAlignment="1" applyProtection="1">
      <alignment horizontal="right" vertical="center" wrapText="1"/>
      <protection locked="0"/>
    </xf>
    <xf numFmtId="0" fontId="16" fillId="0" borderId="10"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1" fontId="17" fillId="0" borderId="12"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 fontId="17" fillId="0" borderId="7"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0" fillId="0" borderId="1" xfId="0" applyBorder="1" applyAlignment="1">
      <alignment horizontal="center" vertical="center" wrapText="1"/>
    </xf>
    <xf numFmtId="1" fontId="16" fillId="0" borderId="7" xfId="0" applyNumberFormat="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1" fontId="18" fillId="0" borderId="14" xfId="0" applyNumberFormat="1"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1" fontId="18" fillId="0" borderId="7" xfId="0" applyNumberFormat="1"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wrapText="1"/>
      <protection locked="0"/>
    </xf>
    <xf numFmtId="0" fontId="18" fillId="0" borderId="9" xfId="0" applyFont="1" applyBorder="1" applyAlignment="1" applyProtection="1">
      <alignment horizontal="right" vertical="center" wrapText="1"/>
      <protection locked="0"/>
    </xf>
    <xf numFmtId="0" fontId="18" fillId="0" borderId="1" xfId="0" applyFont="1" applyBorder="1" applyAlignment="1" applyProtection="1">
      <alignment horizontal="right" vertical="center" wrapText="1"/>
      <protection locked="0"/>
    </xf>
    <xf numFmtId="0" fontId="20" fillId="0" borderId="1" xfId="0" applyFont="1" applyBorder="1" applyAlignment="1" applyProtection="1">
      <alignment horizontal="center" vertical="center" wrapText="1"/>
      <protection locked="0"/>
    </xf>
    <xf numFmtId="0" fontId="15" fillId="0" borderId="7" xfId="5" applyFill="1" applyBorder="1" applyAlignment="1" applyProtection="1">
      <alignment horizontal="right" vertical="center" wrapText="1"/>
      <protection locked="0"/>
    </xf>
    <xf numFmtId="0" fontId="1" fillId="0" borderId="1" xfId="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7" fillId="0" borderId="1" xfId="0" applyFont="1" applyBorder="1" applyAlignment="1" applyProtection="1">
      <alignment horizontal="left" wrapText="1"/>
      <protection locked="0"/>
    </xf>
    <xf numFmtId="0" fontId="19" fillId="0" borderId="1" xfId="5" applyNumberFormat="1" applyFont="1" applyFill="1" applyBorder="1" applyAlignment="1" applyProtection="1">
      <alignment horizontal="right" vertical="center" wrapText="1"/>
      <protection locked="0"/>
    </xf>
    <xf numFmtId="0" fontId="17" fillId="0" borderId="7" xfId="0" applyFont="1" applyBorder="1" applyAlignment="1" applyProtection="1">
      <alignment horizontal="center" vertical="center" wrapText="1"/>
      <protection locked="0"/>
    </xf>
    <xf numFmtId="0" fontId="22" fillId="0" borderId="16" xfId="0" applyFont="1" applyBorder="1" applyAlignment="1">
      <alignment horizontal="center" vertical="center" wrapText="1"/>
    </xf>
    <xf numFmtId="0" fontId="19" fillId="0" borderId="1" xfId="5"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23" fillId="0" borderId="1" xfId="0"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4" fontId="17" fillId="0" borderId="0" xfId="0" applyNumberFormat="1" applyFont="1" applyAlignment="1">
      <alignment horizontal="center" vertical="center"/>
    </xf>
    <xf numFmtId="0" fontId="17" fillId="0" borderId="17" xfId="0" applyFont="1" applyBorder="1" applyAlignment="1" applyProtection="1">
      <alignment horizontal="center" vertical="center" wrapText="1"/>
      <protection locked="0"/>
    </xf>
    <xf numFmtId="0" fontId="17" fillId="0" borderId="17" xfId="0" applyFont="1" applyBorder="1" applyAlignment="1" applyProtection="1">
      <alignment horizontal="left" vertical="center" wrapText="1"/>
      <protection locked="0"/>
    </xf>
    <xf numFmtId="4" fontId="17" fillId="0" borderId="0" xfId="0" applyNumberFormat="1" applyFont="1" applyAlignment="1" applyProtection="1">
      <alignment horizontal="center" vertical="center" wrapText="1"/>
      <protection locked="0"/>
    </xf>
    <xf numFmtId="1" fontId="18" fillId="0" borderId="17" xfId="0" applyNumberFormat="1" applyFont="1" applyBorder="1" applyAlignment="1" applyProtection="1">
      <alignment horizontal="center" vertical="center" wrapText="1"/>
      <protection locked="0"/>
    </xf>
    <xf numFmtId="0" fontId="19" fillId="0" borderId="17" xfId="5" applyFont="1" applyFill="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24" fillId="2" borderId="1" xfId="0" applyFont="1" applyFill="1" applyBorder="1" applyAlignment="1">
      <alignment horizontal="center" vertical="center" wrapText="1"/>
    </xf>
    <xf numFmtId="0" fontId="25" fillId="0" borderId="1" xfId="0" applyFont="1" applyBorder="1" applyAlignment="1">
      <alignment horizontal="left" vertical="center" wrapText="1" indent="1"/>
    </xf>
    <xf numFmtId="0" fontId="24"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17" fillId="0" borderId="1" xfId="0" applyFont="1" applyBorder="1" applyAlignment="1" applyProtection="1">
      <alignment horizontal="left" vertical="top" wrapText="1"/>
      <protection locked="0"/>
    </xf>
    <xf numFmtId="0" fontId="17" fillId="0" borderId="14" xfId="0" applyFont="1" applyBorder="1" applyAlignment="1" applyProtection="1">
      <alignment horizontal="center" vertical="center" wrapText="1"/>
      <protection locked="0"/>
    </xf>
    <xf numFmtId="1" fontId="3" fillId="3" borderId="1" xfId="1" applyNumberFormat="1" applyFont="1" applyFill="1" applyBorder="1" applyAlignment="1" applyProtection="1">
      <alignment horizontal="center" vertical="center" wrapText="1"/>
      <protection locked="0"/>
    </xf>
    <xf numFmtId="1" fontId="3" fillId="0" borderId="0" xfId="1" applyNumberFormat="1" applyFont="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1" fontId="1" fillId="0" borderId="12" xfId="0" applyNumberFormat="1" applyFont="1" applyBorder="1" applyAlignment="1" applyProtection="1">
      <alignment horizontal="center" vertical="center" wrapText="1"/>
      <protection locked="0"/>
    </xf>
    <xf numFmtId="0" fontId="2" fillId="0" borderId="7" xfId="1" applyFont="1" applyBorder="1" applyAlignment="1" applyProtection="1">
      <alignment horizontal="center" vertical="center" wrapText="1"/>
      <protection locked="0"/>
    </xf>
    <xf numFmtId="0" fontId="2" fillId="0" borderId="7" xfId="1" applyFont="1" applyBorder="1" applyAlignment="1" applyProtection="1">
      <alignment horizontal="right" wrapText="1"/>
      <protection locked="0"/>
    </xf>
    <xf numFmtId="0" fontId="2" fillId="0" borderId="5" xfId="1" applyFont="1" applyBorder="1" applyAlignment="1" applyProtection="1">
      <alignment horizontal="right" wrapText="1"/>
      <protection locked="0"/>
    </xf>
    <xf numFmtId="0" fontId="2" fillId="0" borderId="12" xfId="1" applyFont="1" applyBorder="1" applyAlignment="1" applyProtection="1">
      <alignment horizontal="right" wrapText="1"/>
      <protection locked="0"/>
    </xf>
    <xf numFmtId="0" fontId="2" fillId="0" borderId="13" xfId="1" applyFont="1" applyBorder="1" applyAlignment="1" applyProtection="1">
      <alignment horizontal="right" wrapText="1"/>
      <protection locked="0"/>
    </xf>
    <xf numFmtId="0" fontId="2" fillId="0" borderId="14" xfId="1" applyFont="1" applyBorder="1" applyAlignment="1" applyProtection="1">
      <alignment horizontal="right" wrapText="1"/>
      <protection locked="0"/>
    </xf>
    <xf numFmtId="0" fontId="2" fillId="0" borderId="1" xfId="1" applyFont="1" applyBorder="1" applyAlignment="1" applyProtection="1">
      <alignment horizontal="left" vertical="center" wrapText="1"/>
      <protection locked="0"/>
    </xf>
    <xf numFmtId="2" fontId="2" fillId="2" borderId="1" xfId="1" applyNumberFormat="1" applyFont="1" applyFill="1" applyBorder="1" applyAlignment="1" applyProtection="1">
      <alignment horizontal="left" vertical="center" wrapText="1"/>
      <protection locked="0"/>
    </xf>
    <xf numFmtId="1" fontId="29" fillId="0" borderId="1" xfId="1" applyNumberFormat="1" applyFont="1" applyBorder="1" applyAlignment="1" applyProtection="1">
      <alignment horizontal="center" vertical="center" wrapText="1"/>
      <protection locked="0"/>
    </xf>
    <xf numFmtId="0" fontId="30" fillId="0" borderId="1" xfId="1"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 fillId="0" borderId="5" xfId="1" applyFont="1" applyFill="1" applyBorder="1" applyAlignment="1" applyProtection="1">
      <alignment horizontal="right" wrapText="1"/>
      <protection locked="0"/>
    </xf>
    <xf numFmtId="0" fontId="2" fillId="0" borderId="1" xfId="1" applyFont="1" applyFill="1" applyBorder="1" applyAlignment="1" applyProtection="1">
      <alignment horizontal="right" wrapText="1"/>
      <protection locked="0"/>
    </xf>
    <xf numFmtId="0" fontId="2" fillId="0" borderId="7" xfId="1" applyFont="1" applyFill="1" applyBorder="1" applyAlignment="1" applyProtection="1">
      <alignment horizontal="right" wrapText="1"/>
      <protection locked="0"/>
    </xf>
    <xf numFmtId="0" fontId="2" fillId="0" borderId="13" xfId="1" applyFont="1" applyFill="1" applyBorder="1" applyAlignment="1" applyProtection="1">
      <alignment horizontal="right" wrapText="1"/>
      <protection locked="0"/>
    </xf>
    <xf numFmtId="0" fontId="2" fillId="0" borderId="14" xfId="1" applyFont="1" applyFill="1" applyBorder="1" applyAlignment="1" applyProtection="1">
      <alignment horizontal="right" wrapText="1"/>
      <protection locked="0"/>
    </xf>
    <xf numFmtId="0" fontId="2" fillId="0" borderId="12" xfId="1" applyFont="1" applyFill="1" applyBorder="1" applyAlignment="1" applyProtection="1">
      <alignment horizontal="center" vertical="center" wrapText="1"/>
      <protection locked="0"/>
    </xf>
    <xf numFmtId="0" fontId="29" fillId="0" borderId="0" xfId="1" applyFont="1" applyAlignment="1" applyProtection="1">
      <alignment wrapText="1"/>
      <protection locked="0"/>
    </xf>
    <xf numFmtId="1" fontId="17" fillId="0" borderId="12" xfId="0" applyNumberFormat="1"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1" fontId="17" fillId="0" borderId="7"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7" fillId="0" borderId="14" xfId="0" applyNumberFormat="1"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1" fontId="2" fillId="0" borderId="1" xfId="1" applyNumberFormat="1" applyFont="1" applyFill="1" applyBorder="1" applyAlignment="1" applyProtection="1">
      <alignment horizontal="center" vertical="center" wrapText="1"/>
      <protection locked="0"/>
    </xf>
    <xf numFmtId="1" fontId="18" fillId="0" borderId="12" xfId="0" applyNumberFormat="1"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1" fontId="18" fillId="0" borderId="7" xfId="0" applyNumberFormat="1"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1" fontId="18" fillId="0" borderId="14" xfId="0" applyNumberFormat="1" applyFont="1" applyFill="1" applyBorder="1" applyAlignment="1" applyProtection="1">
      <alignment horizontal="center" vertical="center" wrapText="1"/>
      <protection locked="0"/>
    </xf>
    <xf numFmtId="1" fontId="4" fillId="0" borderId="0" xfId="1" applyNumberFormat="1" applyFont="1" applyAlignment="1">
      <alignment horizontal="left" vertical="top" wrapText="1"/>
    </xf>
    <xf numFmtId="0" fontId="3" fillId="0" borderId="0" xfId="1" applyFont="1" applyAlignment="1" applyProtection="1">
      <alignment horizontal="center" wrapText="1"/>
      <protection locked="0"/>
    </xf>
    <xf numFmtId="0" fontId="3" fillId="7" borderId="7" xfId="1" applyFont="1" applyFill="1" applyBorder="1" applyAlignment="1" applyProtection="1">
      <alignment horizontal="left" vertical="center" wrapText="1"/>
      <protection locked="0"/>
    </xf>
    <xf numFmtId="0" fontId="3" fillId="7" borderId="6" xfId="1" applyFont="1" applyFill="1" applyBorder="1" applyAlignment="1" applyProtection="1">
      <alignment horizontal="left" vertical="center" wrapText="1"/>
      <protection locked="0"/>
    </xf>
    <xf numFmtId="0" fontId="3" fillId="7" borderId="5" xfId="1" applyFont="1" applyFill="1" applyBorder="1" applyAlignment="1" applyProtection="1">
      <alignment horizontal="left" vertical="center" wrapText="1"/>
      <protection locked="0"/>
    </xf>
    <xf numFmtId="0" fontId="3" fillId="6" borderId="7"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5" xfId="1" applyFont="1" applyFill="1" applyBorder="1" applyAlignment="1">
      <alignment horizontal="center" vertical="center" wrapText="1"/>
    </xf>
    <xf numFmtId="0" fontId="3" fillId="4" borderId="1" xfId="1" applyFont="1" applyFill="1" applyBorder="1" applyAlignment="1">
      <alignment horizontal="left" vertical="center" wrapText="1"/>
    </xf>
    <xf numFmtId="0" fontId="3" fillId="7" borderId="1" xfId="1" applyFont="1" applyFill="1" applyBorder="1" applyAlignment="1" applyProtection="1">
      <alignment horizontal="center" vertical="center" wrapText="1"/>
      <protection locked="0"/>
    </xf>
    <xf numFmtId="0" fontId="3" fillId="7" borderId="1" xfId="1" applyFont="1" applyFill="1" applyBorder="1" applyAlignment="1">
      <alignment horizontal="center" vertical="center" wrapText="1"/>
    </xf>
    <xf numFmtId="1" fontId="3" fillId="6" borderId="1" xfId="1"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1" xfId="1" applyFont="1" applyFill="1" applyBorder="1" applyAlignment="1" applyProtection="1">
      <alignment horizontal="center" vertical="center" wrapText="1"/>
      <protection locked="0"/>
    </xf>
    <xf numFmtId="2" fontId="3" fillId="6" borderId="1" xfId="1" applyNumberFormat="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6" fillId="6" borderId="0" xfId="2" applyFont="1" applyFill="1" applyAlignment="1">
      <alignment horizontal="left" vertical="center"/>
    </xf>
    <xf numFmtId="0" fontId="10" fillId="0" borderId="8" xfId="4" applyBorder="1" applyAlignment="1">
      <alignment horizontal="left" vertical="top" wrapText="1"/>
    </xf>
    <xf numFmtId="0" fontId="10" fillId="0" borderId="0" xfId="4" applyAlignment="1">
      <alignment horizontal="left" vertical="top" wrapText="1"/>
    </xf>
  </cellXfs>
  <cellStyles count="6">
    <cellStyle name="Hiperpovezava" xfId="5" builtinId="8"/>
    <cellStyle name="Hiperpovezava 3" xfId="3" xr:uid="{286E1D9A-1FE0-49EB-899A-37FE3E39896A}"/>
    <cellStyle name="Navadno" xfId="0" builtinId="0"/>
    <cellStyle name="Navadno 2" xfId="1" xr:uid="{D7F7D852-EF01-41AB-9632-89E77D869B92}"/>
    <cellStyle name="Navadno 2 3" xfId="2" xr:uid="{16478138-BA7B-4B24-B282-ED5F9041DFD7}"/>
    <cellStyle name="Normal 2 2 2 2" xfId="4" xr:uid="{9291BF28-E504-45CB-ACAA-D391F89C0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9</xdr:row>
      <xdr:rowOff>151137</xdr:rowOff>
    </xdr:from>
    <xdr:ext cx="184731" cy="264560"/>
    <xdr:sp macro="" textlink="">
      <xdr:nvSpPr>
        <xdr:cNvPr id="2" name="PoljeZBesedilom 2">
          <a:extLst>
            <a:ext uri="{FF2B5EF4-FFF2-40B4-BE49-F238E27FC236}">
              <a16:creationId xmlns:a16="http://schemas.microsoft.com/office/drawing/2014/main" id="{FCE0A8DE-62DA-46A9-8C4C-CDE70AC86A86}"/>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3" name="PoljeZBesedilom 2">
          <a:extLst>
            <a:ext uri="{FF2B5EF4-FFF2-40B4-BE49-F238E27FC236}">
              <a16:creationId xmlns:a16="http://schemas.microsoft.com/office/drawing/2014/main" id="{66A116E5-7004-4D0C-ADBB-851988FF7501}"/>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4" name="PoljeZBesedilom 2">
          <a:extLst>
            <a:ext uri="{FF2B5EF4-FFF2-40B4-BE49-F238E27FC236}">
              <a16:creationId xmlns:a16="http://schemas.microsoft.com/office/drawing/2014/main" id="{B283B6C6-484F-4B2A-8550-1F0990D16DB3}"/>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5" name="PoljeZBesedilom 4">
          <a:extLst>
            <a:ext uri="{FF2B5EF4-FFF2-40B4-BE49-F238E27FC236}">
              <a16:creationId xmlns:a16="http://schemas.microsoft.com/office/drawing/2014/main" id="{75367D2A-5CC4-4753-BD90-A1B91284C190}"/>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ziriS\AppData\Local\Microsoft\Windows\INetCache\Content.Outlook\KIN4YST9\ARIS%20OPREMA%20JULIJ%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jasnila k obrazcu"/>
      <sheetName val="Oprema"/>
      <sheetName val="Klasifikacija - Uni-Leeds"/>
      <sheetName val="Klasifikacij MERIL"/>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882A-0E03-41E0-A375-E5D9C6099A03}">
  <sheetPr>
    <pageSetUpPr fitToPage="1"/>
  </sheetPr>
  <dimension ref="A1:BB53"/>
  <sheetViews>
    <sheetView tabSelected="1" topLeftCell="Y1" zoomScale="60" zoomScaleNormal="60" workbookViewId="0">
      <pane ySplit="8" topLeftCell="A9" activePane="bottomLeft" state="frozen"/>
      <selection pane="bottomLeft" activeCell="AG10" sqref="AG10"/>
    </sheetView>
  </sheetViews>
  <sheetFormatPr defaultColWidth="9.09765625" defaultRowHeight="13.8"/>
  <cols>
    <col min="1" max="1" width="9.09765625" style="5"/>
    <col min="2" max="2" width="23" style="1" customWidth="1"/>
    <col min="3" max="3" width="7.8984375" style="2" customWidth="1"/>
    <col min="4" max="4" width="11" style="4" customWidth="1"/>
    <col min="5" max="5" width="17.3984375" style="2" customWidth="1"/>
    <col min="6" max="6" width="9.3984375" style="2" customWidth="1"/>
    <col min="7" max="7" width="24" style="2" customWidth="1"/>
    <col min="8" max="8" width="12.296875" style="2" customWidth="1"/>
    <col min="9" max="11" width="14.69921875" style="2" customWidth="1"/>
    <col min="12" max="15" width="35.8984375" style="2" customWidth="1"/>
    <col min="16" max="17" width="13.69921875" style="2" customWidth="1"/>
    <col min="18" max="18" width="13.59765625" style="2" customWidth="1"/>
    <col min="19" max="19" width="11.8984375" style="2" customWidth="1"/>
    <col min="20" max="21" width="11.69921875" style="2" customWidth="1"/>
    <col min="22" max="22" width="10.59765625" style="3" customWidth="1"/>
    <col min="23" max="23" width="11.69921875" style="3" customWidth="1"/>
    <col min="24" max="24" width="21.59765625" style="2" customWidth="1"/>
    <col min="25" max="25" width="5.09765625" style="2" customWidth="1"/>
    <col min="26" max="26" width="4.296875" style="2" customWidth="1"/>
    <col min="27" max="27" width="5" style="2" customWidth="1"/>
    <col min="28" max="28" width="8.3984375" style="2" customWidth="1"/>
    <col min="29" max="29" width="12.296875" style="2" customWidth="1"/>
    <col min="30" max="30" width="15.09765625" style="2" customWidth="1"/>
    <col min="31" max="31" width="11.59765625" style="2" customWidth="1"/>
    <col min="32" max="32" width="21.09765625" style="2" customWidth="1"/>
    <col min="33" max="33" width="12.296875" style="2" customWidth="1"/>
    <col min="34" max="34" width="15.09765625" style="2" customWidth="1"/>
    <col min="35" max="35" width="6.3984375" style="2" customWidth="1"/>
    <col min="36" max="36" width="12.296875" style="2" customWidth="1"/>
    <col min="37" max="37" width="11.3984375" style="2" customWidth="1"/>
    <col min="38" max="38" width="8.3984375" style="2" customWidth="1"/>
    <col min="39" max="39" width="12.3984375" style="2" customWidth="1"/>
    <col min="40" max="40" width="11.3984375" style="2" customWidth="1"/>
    <col min="41" max="41" width="6.3984375" style="2" customWidth="1"/>
    <col min="42" max="42" width="12.59765625" style="2" customWidth="1"/>
    <col min="43" max="43" width="11.59765625" style="2" customWidth="1"/>
    <col min="44" max="44" width="8.09765625" style="2" customWidth="1"/>
    <col min="45" max="45" width="12.59765625" style="2" customWidth="1"/>
    <col min="46" max="46" width="11.59765625" style="2" customWidth="1"/>
    <col min="47" max="47" width="6.09765625" style="2" customWidth="1"/>
    <col min="48" max="48" width="13.3984375" style="2" customWidth="1"/>
    <col min="49" max="49" width="11.59765625" style="2" customWidth="1"/>
    <col min="50" max="50" width="5.8984375" style="2" customWidth="1"/>
    <col min="51" max="51" width="13.09765625" style="2" customWidth="1"/>
    <col min="52" max="52" width="11" style="2" customWidth="1"/>
    <col min="53" max="53" width="5.8984375" style="2" customWidth="1"/>
    <col min="54" max="16384" width="9.09765625" style="1"/>
  </cols>
  <sheetData>
    <row r="1" spans="1:53" ht="24" customHeight="1">
      <c r="A1" s="167" t="s">
        <v>260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row>
    <row r="2" spans="1:53">
      <c r="C2" s="29"/>
      <c r="E2" s="4"/>
      <c r="F2" s="4"/>
      <c r="G2" s="4"/>
      <c r="H2" s="30"/>
      <c r="I2" s="4"/>
      <c r="J2" s="4"/>
      <c r="K2" s="4"/>
      <c r="L2" s="4"/>
      <c r="M2" s="4"/>
      <c r="N2" s="4"/>
      <c r="O2" s="4"/>
      <c r="P2" s="29"/>
      <c r="Q2" s="29"/>
      <c r="R2" s="27"/>
      <c r="S2" s="27"/>
      <c r="T2" s="27"/>
      <c r="U2" s="28"/>
      <c r="V2" s="27"/>
      <c r="W2" s="27"/>
      <c r="X2" s="4"/>
      <c r="Y2" s="168"/>
      <c r="Z2" s="168"/>
      <c r="AA2" s="168"/>
      <c r="AB2" s="168"/>
      <c r="AC2" s="168"/>
      <c r="AD2" s="168"/>
      <c r="AE2" s="168"/>
      <c r="AF2" s="25"/>
      <c r="AG2" s="24"/>
      <c r="AH2" s="24"/>
      <c r="AI2" s="25"/>
      <c r="AJ2" s="24"/>
      <c r="AK2" s="24"/>
      <c r="AL2" s="25"/>
      <c r="AM2" s="24"/>
      <c r="AN2" s="24"/>
      <c r="AO2" s="24"/>
      <c r="AP2" s="24"/>
      <c r="AQ2" s="24"/>
      <c r="AR2" s="24"/>
      <c r="AS2" s="24"/>
      <c r="AT2" s="24"/>
      <c r="AU2" s="24"/>
      <c r="AV2" s="24"/>
      <c r="AW2" s="24"/>
      <c r="AX2" s="24"/>
      <c r="AY2" s="23"/>
      <c r="AZ2" s="23"/>
      <c r="BA2" s="23"/>
    </row>
    <row r="3" spans="1:53" ht="12" customHeight="1">
      <c r="C3" s="1"/>
      <c r="D3" s="31"/>
      <c r="E3" s="4"/>
      <c r="F3" s="4"/>
      <c r="G3" s="4"/>
      <c r="H3" s="30"/>
      <c r="I3" s="4"/>
      <c r="J3" s="4"/>
      <c r="K3" s="4"/>
      <c r="L3" s="4"/>
      <c r="M3" s="4"/>
      <c r="N3" s="4"/>
      <c r="O3" s="4"/>
      <c r="P3" s="29"/>
      <c r="Q3" s="29"/>
      <c r="R3" s="27"/>
      <c r="S3" s="27"/>
      <c r="T3" s="27"/>
      <c r="U3" s="28"/>
      <c r="V3" s="27"/>
      <c r="W3" s="27"/>
      <c r="X3" s="4"/>
      <c r="Y3" s="26"/>
      <c r="Z3" s="26"/>
      <c r="AA3" s="26"/>
      <c r="AB3" s="26"/>
      <c r="AC3" s="26"/>
      <c r="AD3" s="26"/>
      <c r="AE3" s="26"/>
      <c r="AF3" s="25"/>
      <c r="AG3" s="24"/>
      <c r="AH3" s="24"/>
      <c r="AI3" s="25"/>
      <c r="AJ3" s="24"/>
      <c r="AK3" s="24"/>
      <c r="AL3" s="25"/>
      <c r="AM3" s="24"/>
      <c r="AN3" s="24"/>
      <c r="AO3" s="24"/>
      <c r="AP3" s="24"/>
      <c r="AQ3" s="24"/>
      <c r="AR3" s="24"/>
      <c r="AS3" s="24"/>
      <c r="AT3" s="24"/>
      <c r="AU3" s="24"/>
      <c r="AV3" s="24"/>
      <c r="AW3" s="24"/>
      <c r="AX3" s="24"/>
      <c r="AY3" s="23"/>
      <c r="AZ3" s="23"/>
      <c r="BA3" s="23"/>
    </row>
    <row r="4" spans="1:53" ht="11.25" customHeight="1">
      <c r="C4" s="29"/>
      <c r="E4" s="4"/>
      <c r="F4" s="4"/>
      <c r="G4" s="4"/>
      <c r="H4" s="30"/>
      <c r="I4" s="4"/>
      <c r="J4" s="4"/>
      <c r="K4" s="4"/>
      <c r="L4" s="4"/>
      <c r="M4" s="4"/>
      <c r="N4" s="4"/>
      <c r="O4" s="4"/>
      <c r="P4" s="29"/>
      <c r="Q4" s="29"/>
      <c r="R4" s="27"/>
      <c r="S4" s="27"/>
      <c r="T4" s="27"/>
      <c r="U4" s="28"/>
      <c r="V4" s="27"/>
      <c r="W4" s="27"/>
      <c r="X4" s="4"/>
      <c r="Y4" s="26"/>
      <c r="Z4" s="26"/>
      <c r="AA4" s="26"/>
      <c r="AB4" s="26"/>
      <c r="AC4" s="26"/>
      <c r="AD4" s="26"/>
      <c r="AE4" s="26"/>
      <c r="AF4" s="25"/>
      <c r="AG4" s="24"/>
      <c r="AH4" s="24"/>
      <c r="AI4" s="25"/>
      <c r="AJ4" s="24"/>
      <c r="AK4" s="24"/>
      <c r="AL4" s="25"/>
      <c r="AM4" s="24"/>
      <c r="AN4" s="24"/>
      <c r="AO4" s="24"/>
      <c r="AP4" s="24"/>
      <c r="AQ4" s="24"/>
      <c r="AR4" s="24"/>
      <c r="AS4" s="24"/>
      <c r="AT4" s="24"/>
      <c r="AU4" s="24"/>
      <c r="AV4" s="24"/>
      <c r="AW4" s="24"/>
      <c r="AX4" s="24"/>
      <c r="AY4" s="23"/>
      <c r="AZ4" s="23"/>
      <c r="BA4" s="23"/>
    </row>
    <row r="5" spans="1:53" ht="24.75" customHeight="1">
      <c r="C5" s="18"/>
      <c r="D5" s="22"/>
      <c r="E5" s="169" t="s">
        <v>259</v>
      </c>
      <c r="F5" s="170"/>
      <c r="G5" s="170"/>
      <c r="H5" s="170"/>
      <c r="I5" s="170"/>
      <c r="J5" s="170"/>
      <c r="K5" s="170"/>
      <c r="L5" s="170"/>
      <c r="M5" s="170"/>
      <c r="N5" s="170"/>
      <c r="O5" s="171"/>
      <c r="P5" s="18"/>
      <c r="Q5" s="21"/>
      <c r="R5" s="172" t="s">
        <v>258</v>
      </c>
      <c r="S5" s="173"/>
      <c r="T5" s="173"/>
      <c r="U5" s="174"/>
      <c r="V5" s="20"/>
      <c r="W5" s="19"/>
      <c r="X5" s="18"/>
      <c r="Y5" s="17"/>
      <c r="Z5" s="17"/>
      <c r="AA5" s="17"/>
      <c r="AB5" s="17"/>
      <c r="AC5" s="17"/>
      <c r="AD5" s="17"/>
      <c r="AE5" s="16"/>
      <c r="AF5" s="175" t="s">
        <v>935</v>
      </c>
      <c r="AG5" s="175"/>
      <c r="AH5" s="175"/>
      <c r="AI5" s="175"/>
      <c r="AJ5" s="175"/>
      <c r="AK5" s="175"/>
      <c r="AL5" s="175"/>
      <c r="AM5" s="175"/>
      <c r="AN5" s="175"/>
      <c r="AO5" s="175"/>
      <c r="AP5" s="175"/>
      <c r="AQ5" s="175"/>
      <c r="AR5" s="175"/>
      <c r="AS5" s="175"/>
      <c r="AT5" s="175"/>
      <c r="AU5" s="175"/>
      <c r="AV5" s="175"/>
      <c r="AW5" s="175"/>
      <c r="AX5" s="175"/>
      <c r="AY5" s="175"/>
      <c r="AZ5" s="175"/>
      <c r="BA5" s="175"/>
    </row>
    <row r="6" spans="1:53" ht="24.9" customHeight="1">
      <c r="A6" s="178" t="s">
        <v>257</v>
      </c>
      <c r="B6" s="179" t="s">
        <v>256</v>
      </c>
      <c r="C6" s="179" t="s">
        <v>255</v>
      </c>
      <c r="D6" s="179" t="s">
        <v>254</v>
      </c>
      <c r="E6" s="177" t="s">
        <v>253</v>
      </c>
      <c r="F6" s="177" t="s">
        <v>252</v>
      </c>
      <c r="G6" s="177" t="s">
        <v>251</v>
      </c>
      <c r="H6" s="177" t="s">
        <v>250</v>
      </c>
      <c r="I6" s="177" t="s">
        <v>249</v>
      </c>
      <c r="J6" s="177" t="s">
        <v>248</v>
      </c>
      <c r="K6" s="176" t="s">
        <v>247</v>
      </c>
      <c r="L6" s="177" t="s">
        <v>246</v>
      </c>
      <c r="M6" s="177" t="s">
        <v>245</v>
      </c>
      <c r="N6" s="177" t="s">
        <v>244</v>
      </c>
      <c r="O6" s="177" t="s">
        <v>243</v>
      </c>
      <c r="P6" s="179" t="s">
        <v>242</v>
      </c>
      <c r="Q6" s="180" t="s">
        <v>241</v>
      </c>
      <c r="R6" s="180" t="s">
        <v>240</v>
      </c>
      <c r="S6" s="179" t="s">
        <v>239</v>
      </c>
      <c r="T6" s="179" t="s">
        <v>238</v>
      </c>
      <c r="U6" s="179" t="s">
        <v>237</v>
      </c>
      <c r="V6" s="181" t="s">
        <v>236</v>
      </c>
      <c r="W6" s="181" t="s">
        <v>235</v>
      </c>
      <c r="X6" s="179" t="s">
        <v>234</v>
      </c>
      <c r="Y6" s="180" t="s">
        <v>233</v>
      </c>
      <c r="Z6" s="180"/>
      <c r="AA6" s="180"/>
      <c r="AB6" s="180" t="s">
        <v>232</v>
      </c>
      <c r="AC6" s="179" t="s">
        <v>231</v>
      </c>
      <c r="AD6" s="180" t="s">
        <v>230</v>
      </c>
      <c r="AE6" s="180" t="s">
        <v>229</v>
      </c>
      <c r="AF6" s="182" t="s">
        <v>228</v>
      </c>
      <c r="AG6" s="182" t="s">
        <v>227</v>
      </c>
      <c r="AH6" s="182"/>
      <c r="AI6" s="182"/>
      <c r="AJ6" s="182" t="s">
        <v>226</v>
      </c>
      <c r="AK6" s="182"/>
      <c r="AL6" s="182"/>
      <c r="AM6" s="182" t="s">
        <v>225</v>
      </c>
      <c r="AN6" s="182"/>
      <c r="AO6" s="182"/>
      <c r="AP6" s="182" t="s">
        <v>224</v>
      </c>
      <c r="AQ6" s="182"/>
      <c r="AR6" s="182"/>
      <c r="AS6" s="182" t="s">
        <v>223</v>
      </c>
      <c r="AT6" s="182"/>
      <c r="AU6" s="182"/>
      <c r="AV6" s="182" t="s">
        <v>222</v>
      </c>
      <c r="AW6" s="182"/>
      <c r="AX6" s="182"/>
      <c r="AY6" s="182" t="s">
        <v>222</v>
      </c>
      <c r="AZ6" s="182"/>
      <c r="BA6" s="182"/>
    </row>
    <row r="7" spans="1:53" ht="78.75" customHeight="1">
      <c r="A7" s="178"/>
      <c r="B7" s="179"/>
      <c r="C7" s="179"/>
      <c r="D7" s="179"/>
      <c r="E7" s="177"/>
      <c r="F7" s="177"/>
      <c r="G7" s="177"/>
      <c r="H7" s="177"/>
      <c r="I7" s="177"/>
      <c r="J7" s="177"/>
      <c r="K7" s="176"/>
      <c r="L7" s="177"/>
      <c r="M7" s="177"/>
      <c r="N7" s="177"/>
      <c r="O7" s="177"/>
      <c r="P7" s="179"/>
      <c r="Q7" s="180"/>
      <c r="R7" s="180"/>
      <c r="S7" s="179"/>
      <c r="T7" s="179"/>
      <c r="U7" s="179"/>
      <c r="V7" s="181"/>
      <c r="W7" s="181"/>
      <c r="X7" s="179"/>
      <c r="Y7" s="15" t="s">
        <v>221</v>
      </c>
      <c r="Z7" s="15" t="s">
        <v>220</v>
      </c>
      <c r="AA7" s="15" t="s">
        <v>219</v>
      </c>
      <c r="AB7" s="180"/>
      <c r="AC7" s="179"/>
      <c r="AD7" s="180"/>
      <c r="AE7" s="180"/>
      <c r="AF7" s="182"/>
      <c r="AG7" s="14" t="s">
        <v>217</v>
      </c>
      <c r="AH7" s="14" t="s">
        <v>215</v>
      </c>
      <c r="AI7" s="14" t="s">
        <v>214</v>
      </c>
      <c r="AJ7" s="14" t="s">
        <v>218</v>
      </c>
      <c r="AK7" s="14" t="s">
        <v>215</v>
      </c>
      <c r="AL7" s="14" t="s">
        <v>214</v>
      </c>
      <c r="AM7" s="14" t="s">
        <v>217</v>
      </c>
      <c r="AN7" s="14" t="s">
        <v>215</v>
      </c>
      <c r="AO7" s="14" t="s">
        <v>214</v>
      </c>
      <c r="AP7" s="14" t="s">
        <v>217</v>
      </c>
      <c r="AQ7" s="14" t="s">
        <v>215</v>
      </c>
      <c r="AR7" s="14" t="s">
        <v>214</v>
      </c>
      <c r="AS7" s="14" t="s">
        <v>217</v>
      </c>
      <c r="AT7" s="14" t="s">
        <v>215</v>
      </c>
      <c r="AU7" s="14" t="s">
        <v>214</v>
      </c>
      <c r="AV7" s="14" t="s">
        <v>216</v>
      </c>
      <c r="AW7" s="14" t="s">
        <v>215</v>
      </c>
      <c r="AX7" s="14" t="s">
        <v>214</v>
      </c>
      <c r="AY7" s="14" t="s">
        <v>216</v>
      </c>
      <c r="AZ7" s="14" t="s">
        <v>215</v>
      </c>
      <c r="BA7" s="14" t="s">
        <v>214</v>
      </c>
    </row>
    <row r="8" spans="1:53" s="125" customFormat="1" ht="18.75" customHeight="1" thickBot="1">
      <c r="A8" s="124">
        <v>1</v>
      </c>
      <c r="B8" s="124">
        <v>2</v>
      </c>
      <c r="C8" s="124">
        <v>3</v>
      </c>
      <c r="D8" s="124">
        <v>4</v>
      </c>
      <c r="E8" s="124">
        <v>5</v>
      </c>
      <c r="F8" s="124">
        <v>6</v>
      </c>
      <c r="G8" s="124">
        <v>7</v>
      </c>
      <c r="H8" s="124">
        <v>8</v>
      </c>
      <c r="I8" s="124">
        <v>9</v>
      </c>
      <c r="J8" s="124">
        <v>10</v>
      </c>
      <c r="K8" s="124">
        <v>11</v>
      </c>
      <c r="L8" s="124">
        <v>12</v>
      </c>
      <c r="M8" s="124">
        <v>13</v>
      </c>
      <c r="N8" s="124">
        <v>14</v>
      </c>
      <c r="O8" s="124">
        <v>15</v>
      </c>
      <c r="P8" s="124">
        <v>16</v>
      </c>
      <c r="Q8" s="124">
        <v>17</v>
      </c>
      <c r="R8" s="124">
        <v>18</v>
      </c>
      <c r="S8" s="124">
        <v>19</v>
      </c>
      <c r="T8" s="124">
        <v>20</v>
      </c>
      <c r="U8" s="124">
        <v>21</v>
      </c>
      <c r="V8" s="124">
        <v>22</v>
      </c>
      <c r="W8" s="124">
        <v>23</v>
      </c>
      <c r="X8" s="124">
        <v>24</v>
      </c>
      <c r="Y8" s="124">
        <v>25</v>
      </c>
      <c r="Z8" s="124">
        <v>26</v>
      </c>
      <c r="AA8" s="124">
        <v>27</v>
      </c>
      <c r="AB8" s="124">
        <v>28</v>
      </c>
      <c r="AC8" s="124">
        <v>29</v>
      </c>
      <c r="AD8" s="124">
        <v>30</v>
      </c>
      <c r="AE8" s="124">
        <v>31</v>
      </c>
      <c r="AF8" s="124">
        <v>32</v>
      </c>
      <c r="AG8" s="124">
        <v>33</v>
      </c>
      <c r="AH8" s="124">
        <v>34</v>
      </c>
      <c r="AI8" s="124">
        <v>35</v>
      </c>
      <c r="AJ8" s="124">
        <v>36</v>
      </c>
      <c r="AK8" s="124">
        <v>37</v>
      </c>
      <c r="AL8" s="124">
        <v>38</v>
      </c>
      <c r="AM8" s="124">
        <v>39</v>
      </c>
      <c r="AN8" s="124">
        <v>40</v>
      </c>
      <c r="AO8" s="124">
        <v>41</v>
      </c>
      <c r="AP8" s="124">
        <v>42</v>
      </c>
      <c r="AQ8" s="124">
        <v>43</v>
      </c>
      <c r="AR8" s="124">
        <v>44</v>
      </c>
      <c r="AS8" s="124">
        <v>45</v>
      </c>
      <c r="AT8" s="124">
        <v>46</v>
      </c>
      <c r="AU8" s="124">
        <v>47</v>
      </c>
      <c r="AV8" s="124">
        <v>48</v>
      </c>
      <c r="AW8" s="124">
        <v>49</v>
      </c>
      <c r="AX8" s="124">
        <v>50</v>
      </c>
      <c r="AY8" s="124">
        <v>51</v>
      </c>
      <c r="AZ8" s="124">
        <v>52</v>
      </c>
      <c r="BA8" s="13">
        <v>53</v>
      </c>
    </row>
    <row r="9" spans="1:53" s="12" customFormat="1" ht="83.25" customHeight="1">
      <c r="A9" s="11">
        <v>1555</v>
      </c>
      <c r="B9" s="10" t="s">
        <v>0</v>
      </c>
      <c r="C9" s="58">
        <v>11</v>
      </c>
      <c r="D9" s="59"/>
      <c r="E9" s="60" t="s">
        <v>163</v>
      </c>
      <c r="F9" s="61">
        <v>24022</v>
      </c>
      <c r="G9" s="60" t="s">
        <v>213</v>
      </c>
      <c r="H9" s="62">
        <v>2005</v>
      </c>
      <c r="I9" s="62" t="s">
        <v>212</v>
      </c>
      <c r="J9" s="63">
        <v>144973.34</v>
      </c>
      <c r="K9" s="60" t="s">
        <v>196</v>
      </c>
      <c r="L9" s="60" t="s">
        <v>74</v>
      </c>
      <c r="M9" s="60" t="s">
        <v>195</v>
      </c>
      <c r="N9" s="60" t="s">
        <v>211</v>
      </c>
      <c r="O9" s="60" t="s">
        <v>210</v>
      </c>
      <c r="P9" s="62">
        <v>901580</v>
      </c>
      <c r="Q9" s="64">
        <v>10.130000000000001</v>
      </c>
      <c r="R9" s="65">
        <v>0</v>
      </c>
      <c r="S9" s="65">
        <v>2.0299999999999998</v>
      </c>
      <c r="T9" s="65">
        <v>8.09</v>
      </c>
      <c r="U9" s="64">
        <v>10.130000000000001</v>
      </c>
      <c r="V9" s="66">
        <v>10.361666666666666</v>
      </c>
      <c r="W9" s="62">
        <v>100</v>
      </c>
      <c r="X9" s="67" t="s">
        <v>110</v>
      </c>
      <c r="Y9" s="68">
        <v>3</v>
      </c>
      <c r="Z9" s="69">
        <v>5</v>
      </c>
      <c r="AA9" s="69">
        <v>1</v>
      </c>
      <c r="AB9" s="70">
        <v>4</v>
      </c>
      <c r="AC9" s="69">
        <v>100</v>
      </c>
      <c r="AD9" s="64">
        <v>8.09</v>
      </c>
      <c r="AE9" s="71">
        <v>5</v>
      </c>
      <c r="AF9" s="72">
        <v>1.2</v>
      </c>
      <c r="AG9" s="73"/>
      <c r="AH9" s="62"/>
      <c r="AI9" s="74"/>
      <c r="AJ9" s="75"/>
      <c r="AK9" s="62"/>
      <c r="AL9" s="76"/>
      <c r="AM9" s="73"/>
      <c r="AN9" s="62"/>
      <c r="AO9" s="74"/>
      <c r="AP9" s="75"/>
      <c r="AQ9" s="62"/>
      <c r="AR9" s="76"/>
      <c r="AS9" s="73"/>
      <c r="AT9" s="62"/>
      <c r="AU9" s="74"/>
      <c r="AV9" s="127" t="s">
        <v>936</v>
      </c>
      <c r="AW9" s="128" t="s">
        <v>937</v>
      </c>
      <c r="AX9" s="76">
        <v>1.2</v>
      </c>
      <c r="AY9" s="10"/>
      <c r="AZ9" s="10"/>
      <c r="BA9" s="10"/>
    </row>
    <row r="10" spans="1:53" s="12" customFormat="1" ht="303.60000000000002">
      <c r="A10" s="11">
        <v>1555</v>
      </c>
      <c r="B10" s="10" t="s">
        <v>0</v>
      </c>
      <c r="C10" s="77">
        <v>2</v>
      </c>
      <c r="D10" s="78"/>
      <c r="E10" s="60" t="s">
        <v>892</v>
      </c>
      <c r="F10" s="62">
        <v>27601</v>
      </c>
      <c r="G10" s="60" t="s">
        <v>209</v>
      </c>
      <c r="H10" s="62">
        <v>2003</v>
      </c>
      <c r="I10" s="62" t="s">
        <v>208</v>
      </c>
      <c r="J10" s="63">
        <v>156338.93</v>
      </c>
      <c r="K10" s="60" t="s">
        <v>867</v>
      </c>
      <c r="L10" s="60" t="s">
        <v>114</v>
      </c>
      <c r="M10" s="60" t="s">
        <v>142</v>
      </c>
      <c r="N10" s="60" t="s">
        <v>207</v>
      </c>
      <c r="O10" s="60" t="s">
        <v>206</v>
      </c>
      <c r="P10" s="62" t="s">
        <v>205</v>
      </c>
      <c r="Q10" s="64">
        <v>63.44</v>
      </c>
      <c r="R10" s="65">
        <v>0</v>
      </c>
      <c r="S10" s="65">
        <v>7.8</v>
      </c>
      <c r="T10" s="65">
        <v>55.65</v>
      </c>
      <c r="U10" s="64">
        <v>63.44</v>
      </c>
      <c r="V10" s="66">
        <v>84</v>
      </c>
      <c r="W10" s="62">
        <v>100</v>
      </c>
      <c r="X10" s="67" t="s">
        <v>110</v>
      </c>
      <c r="Y10" s="70">
        <v>3</v>
      </c>
      <c r="Z10" s="70">
        <v>12</v>
      </c>
      <c r="AA10" s="70">
        <v>3</v>
      </c>
      <c r="AB10" s="70">
        <v>4</v>
      </c>
      <c r="AC10" s="69">
        <v>180.3</v>
      </c>
      <c r="AD10" s="64">
        <v>55.65</v>
      </c>
      <c r="AE10" s="79">
        <v>5</v>
      </c>
      <c r="AF10" s="72">
        <v>97</v>
      </c>
      <c r="AG10" s="129" t="s">
        <v>15</v>
      </c>
      <c r="AH10" s="62"/>
      <c r="AI10" s="74">
        <v>51</v>
      </c>
      <c r="AJ10" s="75"/>
      <c r="AK10" s="62"/>
      <c r="AL10" s="76"/>
      <c r="AM10" s="73"/>
      <c r="AN10" s="62"/>
      <c r="AO10" s="74"/>
      <c r="AP10" s="75"/>
      <c r="AQ10" s="62"/>
      <c r="AR10" s="76"/>
      <c r="AS10" s="73"/>
      <c r="AT10" s="62"/>
      <c r="AU10" s="74"/>
      <c r="AV10" s="127" t="s">
        <v>936</v>
      </c>
      <c r="AW10" s="128" t="s">
        <v>938</v>
      </c>
      <c r="AX10" s="76">
        <v>21</v>
      </c>
      <c r="AY10" s="10" t="s">
        <v>939</v>
      </c>
      <c r="AZ10" s="10"/>
      <c r="BA10" s="10">
        <v>25</v>
      </c>
    </row>
    <row r="11" spans="1:53" s="12" customFormat="1" ht="105.6">
      <c r="A11" s="11">
        <v>1555</v>
      </c>
      <c r="B11" s="10" t="s">
        <v>0</v>
      </c>
      <c r="C11" s="80">
        <v>13</v>
      </c>
      <c r="D11" s="81"/>
      <c r="E11" s="60" t="s">
        <v>204</v>
      </c>
      <c r="F11" s="62">
        <v>8610</v>
      </c>
      <c r="G11" s="60" t="s">
        <v>203</v>
      </c>
      <c r="H11" s="62">
        <v>2004</v>
      </c>
      <c r="I11" s="62" t="s">
        <v>202</v>
      </c>
      <c r="J11" s="63">
        <v>156503.16</v>
      </c>
      <c r="K11" s="60" t="s">
        <v>196</v>
      </c>
      <c r="L11" s="60" t="s">
        <v>74</v>
      </c>
      <c r="M11" s="60" t="s">
        <v>195</v>
      </c>
      <c r="N11" s="60" t="s">
        <v>201</v>
      </c>
      <c r="O11" s="60" t="s">
        <v>200</v>
      </c>
      <c r="P11" s="62">
        <v>901593</v>
      </c>
      <c r="Q11" s="64">
        <v>31.43</v>
      </c>
      <c r="R11" s="65">
        <v>0</v>
      </c>
      <c r="S11" s="65">
        <v>1.39</v>
      </c>
      <c r="T11" s="65">
        <v>30.05</v>
      </c>
      <c r="U11" s="64">
        <v>31.43</v>
      </c>
      <c r="V11" s="66">
        <v>8.9016666666666673</v>
      </c>
      <c r="W11" s="62">
        <v>100</v>
      </c>
      <c r="X11" s="67" t="s">
        <v>110</v>
      </c>
      <c r="Y11" s="77">
        <v>3</v>
      </c>
      <c r="Z11" s="77">
        <v>10</v>
      </c>
      <c r="AA11" s="77">
        <v>1</v>
      </c>
      <c r="AB11" s="70">
        <v>4</v>
      </c>
      <c r="AC11" s="77">
        <v>99.1</v>
      </c>
      <c r="AD11" s="64">
        <v>8.09</v>
      </c>
      <c r="AE11" s="82">
        <v>5</v>
      </c>
      <c r="AF11" s="72">
        <v>3.75</v>
      </c>
      <c r="AG11" s="73"/>
      <c r="AH11" s="62"/>
      <c r="AI11" s="74"/>
      <c r="AJ11" s="75"/>
      <c r="AK11" s="62"/>
      <c r="AL11" s="76"/>
      <c r="AM11" s="73"/>
      <c r="AN11" s="62"/>
      <c r="AO11" s="74"/>
      <c r="AP11" s="75"/>
      <c r="AQ11" s="62"/>
      <c r="AR11" s="76"/>
      <c r="AS11" s="73"/>
      <c r="AT11" s="62"/>
      <c r="AU11" s="74"/>
      <c r="AV11" s="127" t="s">
        <v>936</v>
      </c>
      <c r="AW11" s="62"/>
      <c r="AX11" s="76">
        <v>3.75</v>
      </c>
      <c r="AY11" s="10"/>
      <c r="AZ11" s="10"/>
      <c r="BA11" s="10"/>
    </row>
    <row r="12" spans="1:53" s="12" customFormat="1" ht="145.19999999999999">
      <c r="A12" s="11">
        <v>1555</v>
      </c>
      <c r="B12" s="10" t="s">
        <v>0</v>
      </c>
      <c r="C12" s="77">
        <v>11</v>
      </c>
      <c r="D12" s="81"/>
      <c r="E12" s="60" t="s">
        <v>199</v>
      </c>
      <c r="F12" s="62">
        <v>11411</v>
      </c>
      <c r="G12" s="60" t="s">
        <v>198</v>
      </c>
      <c r="H12" s="62">
        <v>2003</v>
      </c>
      <c r="I12" s="62" t="s">
        <v>197</v>
      </c>
      <c r="J12" s="63">
        <v>58828.49</v>
      </c>
      <c r="K12" s="60" t="s">
        <v>196</v>
      </c>
      <c r="L12" s="60" t="s">
        <v>74</v>
      </c>
      <c r="M12" s="60" t="s">
        <v>195</v>
      </c>
      <c r="N12" s="60" t="s">
        <v>194</v>
      </c>
      <c r="O12" s="60" t="s">
        <v>193</v>
      </c>
      <c r="P12" s="62">
        <v>901540</v>
      </c>
      <c r="Q12" s="64">
        <v>26.72</v>
      </c>
      <c r="R12" s="65">
        <v>0</v>
      </c>
      <c r="S12" s="65">
        <v>3.33</v>
      </c>
      <c r="T12" s="65">
        <v>23.39</v>
      </c>
      <c r="U12" s="64">
        <v>26.72</v>
      </c>
      <c r="V12" s="66">
        <v>0</v>
      </c>
      <c r="W12" s="62">
        <v>100</v>
      </c>
      <c r="X12" s="67" t="s">
        <v>110</v>
      </c>
      <c r="Y12" s="83">
        <v>1</v>
      </c>
      <c r="Z12" s="83">
        <v>9</v>
      </c>
      <c r="AA12" s="83">
        <v>1</v>
      </c>
      <c r="AB12" s="70">
        <v>4</v>
      </c>
      <c r="AC12" s="83">
        <v>101</v>
      </c>
      <c r="AD12" s="64">
        <v>23.39</v>
      </c>
      <c r="AE12" s="71">
        <v>2</v>
      </c>
      <c r="AF12" s="72">
        <v>0</v>
      </c>
      <c r="AG12" s="73"/>
      <c r="AH12" s="62"/>
      <c r="AI12" s="74"/>
      <c r="AJ12" s="75"/>
      <c r="AK12" s="62"/>
      <c r="AL12" s="76"/>
      <c r="AM12" s="73"/>
      <c r="AN12" s="62"/>
      <c r="AO12" s="74"/>
      <c r="AP12" s="75"/>
      <c r="AQ12" s="62"/>
      <c r="AR12" s="76"/>
      <c r="AS12" s="73"/>
      <c r="AT12" s="62"/>
      <c r="AU12" s="74"/>
      <c r="AV12" s="75"/>
      <c r="AW12" s="62"/>
      <c r="AX12" s="76"/>
      <c r="AY12" s="10"/>
      <c r="AZ12" s="10"/>
      <c r="BA12" s="10"/>
    </row>
    <row r="13" spans="1:53" s="12" customFormat="1" ht="145.19999999999999">
      <c r="A13" s="11">
        <v>1555</v>
      </c>
      <c r="B13" s="10" t="s">
        <v>0</v>
      </c>
      <c r="C13" s="84">
        <v>3</v>
      </c>
      <c r="D13" s="81"/>
      <c r="E13" s="60" t="s">
        <v>181</v>
      </c>
      <c r="F13" s="62">
        <v>18565</v>
      </c>
      <c r="G13" s="60" t="s">
        <v>192</v>
      </c>
      <c r="H13" s="62">
        <v>2005</v>
      </c>
      <c r="I13" s="62" t="s">
        <v>191</v>
      </c>
      <c r="J13" s="63">
        <v>63642.400000000001</v>
      </c>
      <c r="K13" s="60" t="s">
        <v>190</v>
      </c>
      <c r="L13" s="60" t="s">
        <v>114</v>
      </c>
      <c r="M13" s="60" t="s">
        <v>142</v>
      </c>
      <c r="N13" s="60" t="s">
        <v>189</v>
      </c>
      <c r="O13" s="60" t="s">
        <v>188</v>
      </c>
      <c r="P13" s="62">
        <v>260465</v>
      </c>
      <c r="Q13" s="64">
        <v>35.229999999999997</v>
      </c>
      <c r="R13" s="65">
        <v>0</v>
      </c>
      <c r="S13" s="65">
        <v>0</v>
      </c>
      <c r="T13" s="65">
        <v>35.229999999999997</v>
      </c>
      <c r="U13" s="64">
        <v>35.229999999999997</v>
      </c>
      <c r="V13" s="66">
        <v>26.424999999999997</v>
      </c>
      <c r="W13" s="62">
        <v>100</v>
      </c>
      <c r="X13" s="67" t="s">
        <v>110</v>
      </c>
      <c r="Y13" s="62">
        <v>3</v>
      </c>
      <c r="Z13" s="62">
        <v>4</v>
      </c>
      <c r="AA13" s="62">
        <v>4</v>
      </c>
      <c r="AB13" s="70">
        <v>44</v>
      </c>
      <c r="AC13" s="83">
        <v>328</v>
      </c>
      <c r="AD13" s="64">
        <v>33.06</v>
      </c>
      <c r="AE13" s="79">
        <v>5</v>
      </c>
      <c r="AF13" s="130">
        <v>33.700000000000003</v>
      </c>
      <c r="AG13" s="129" t="s">
        <v>940</v>
      </c>
      <c r="AH13" s="62"/>
      <c r="AI13" s="74">
        <v>15.6</v>
      </c>
      <c r="AJ13" s="127" t="s">
        <v>5</v>
      </c>
      <c r="AK13" s="62"/>
      <c r="AL13" s="76">
        <v>18.100000000000001</v>
      </c>
      <c r="AM13" s="73"/>
      <c r="AN13" s="62"/>
      <c r="AO13" s="74"/>
      <c r="AP13" s="75"/>
      <c r="AQ13" s="62"/>
      <c r="AR13" s="76"/>
      <c r="AS13" s="73"/>
      <c r="AT13" s="62"/>
      <c r="AU13" s="74"/>
      <c r="AV13" s="75"/>
      <c r="AW13" s="62"/>
      <c r="AX13" s="76"/>
      <c r="AY13" s="10"/>
      <c r="AZ13" s="10"/>
      <c r="BA13" s="10"/>
    </row>
    <row r="14" spans="1:53" s="12" customFormat="1" ht="52.8">
      <c r="A14" s="11">
        <v>1555</v>
      </c>
      <c r="B14" s="10" t="s">
        <v>0</v>
      </c>
      <c r="C14" s="84">
        <v>5</v>
      </c>
      <c r="D14" s="81"/>
      <c r="E14" s="60" t="s">
        <v>23</v>
      </c>
      <c r="F14" s="62">
        <v>24381</v>
      </c>
      <c r="G14" s="60" t="s">
        <v>187</v>
      </c>
      <c r="H14" s="62">
        <v>2002</v>
      </c>
      <c r="I14" s="62" t="s">
        <v>186</v>
      </c>
      <c r="J14" s="63">
        <v>155206.16</v>
      </c>
      <c r="K14" s="60" t="s">
        <v>185</v>
      </c>
      <c r="L14" s="60" t="s">
        <v>114</v>
      </c>
      <c r="M14" s="60" t="s">
        <v>184</v>
      </c>
      <c r="N14" s="60" t="s">
        <v>183</v>
      </c>
      <c r="O14" s="60" t="s">
        <v>182</v>
      </c>
      <c r="P14" s="62">
        <v>260307</v>
      </c>
      <c r="Q14" s="64">
        <v>18.72</v>
      </c>
      <c r="R14" s="65">
        <v>0</v>
      </c>
      <c r="S14" s="65">
        <v>5.0599999999999996</v>
      </c>
      <c r="T14" s="65">
        <v>13.66</v>
      </c>
      <c r="U14" s="64">
        <v>18.72</v>
      </c>
      <c r="V14" s="66">
        <v>0</v>
      </c>
      <c r="W14" s="62">
        <v>100</v>
      </c>
      <c r="X14" s="67" t="s">
        <v>110</v>
      </c>
      <c r="Y14" s="62">
        <v>3</v>
      </c>
      <c r="Z14" s="62">
        <v>5</v>
      </c>
      <c r="AA14" s="62">
        <v>1</v>
      </c>
      <c r="AB14" s="70">
        <v>44</v>
      </c>
      <c r="AC14" s="83">
        <v>204</v>
      </c>
      <c r="AD14" s="64">
        <v>41</v>
      </c>
      <c r="AE14" s="79">
        <v>5</v>
      </c>
      <c r="AF14" s="72">
        <v>0</v>
      </c>
      <c r="AG14" s="73"/>
      <c r="AH14" s="62"/>
      <c r="AI14" s="74"/>
      <c r="AJ14" s="75"/>
      <c r="AK14" s="62"/>
      <c r="AL14" s="76"/>
      <c r="AM14" s="73"/>
      <c r="AN14" s="62"/>
      <c r="AO14" s="74"/>
      <c r="AP14" s="75"/>
      <c r="AQ14" s="62"/>
      <c r="AR14" s="76"/>
      <c r="AS14" s="73"/>
      <c r="AT14" s="62"/>
      <c r="AU14" s="74"/>
      <c r="AV14" s="141"/>
      <c r="AW14" s="62"/>
      <c r="AX14" s="76"/>
      <c r="AY14" s="126"/>
      <c r="AZ14" s="126"/>
      <c r="BA14" s="126"/>
    </row>
    <row r="15" spans="1:53" s="12" customFormat="1" ht="145.19999999999999">
      <c r="A15" s="11">
        <v>1555</v>
      </c>
      <c r="B15" s="10" t="s">
        <v>0</v>
      </c>
      <c r="C15" s="84">
        <v>3</v>
      </c>
      <c r="D15" s="81"/>
      <c r="E15" s="60" t="s">
        <v>181</v>
      </c>
      <c r="F15" s="62">
        <v>18565</v>
      </c>
      <c r="G15" s="60" t="s">
        <v>180</v>
      </c>
      <c r="H15" s="62">
        <v>2008</v>
      </c>
      <c r="I15" s="62" t="s">
        <v>179</v>
      </c>
      <c r="J15" s="63">
        <v>149413.79</v>
      </c>
      <c r="K15" s="60" t="s">
        <v>178</v>
      </c>
      <c r="L15" s="60" t="s">
        <v>114</v>
      </c>
      <c r="M15" s="60" t="s">
        <v>114</v>
      </c>
      <c r="N15" s="60" t="s">
        <v>177</v>
      </c>
      <c r="O15" s="60" t="s">
        <v>176</v>
      </c>
      <c r="P15" s="62">
        <v>260648</v>
      </c>
      <c r="Q15" s="64">
        <v>125.37</v>
      </c>
      <c r="R15" s="65">
        <v>0</v>
      </c>
      <c r="S15" s="65">
        <v>109.42</v>
      </c>
      <c r="T15" s="65">
        <v>15.95</v>
      </c>
      <c r="U15" s="64">
        <v>125.37</v>
      </c>
      <c r="V15" s="66">
        <v>0</v>
      </c>
      <c r="W15" s="62">
        <v>100</v>
      </c>
      <c r="X15" s="67" t="s">
        <v>110</v>
      </c>
      <c r="Y15" s="62">
        <v>1</v>
      </c>
      <c r="Z15" s="62">
        <v>4</v>
      </c>
      <c r="AA15" s="62">
        <v>1</v>
      </c>
      <c r="AB15" s="70">
        <v>44</v>
      </c>
      <c r="AC15" s="83">
        <v>163</v>
      </c>
      <c r="AD15" s="64">
        <v>15.95</v>
      </c>
      <c r="AE15" s="79">
        <v>5</v>
      </c>
      <c r="AF15" s="72">
        <v>0</v>
      </c>
      <c r="AG15" s="73"/>
      <c r="AH15" s="62"/>
      <c r="AI15" s="74"/>
      <c r="AJ15" s="75"/>
      <c r="AK15" s="62"/>
      <c r="AL15" s="76"/>
      <c r="AM15" s="73"/>
      <c r="AN15" s="62"/>
      <c r="AO15" s="74"/>
      <c r="AP15" s="75"/>
      <c r="AQ15" s="62"/>
      <c r="AR15" s="76"/>
      <c r="AS15" s="73"/>
      <c r="AT15" s="62"/>
      <c r="AU15" s="74"/>
      <c r="AV15" s="75"/>
      <c r="AW15" s="62"/>
      <c r="AX15" s="76"/>
      <c r="AY15" s="10"/>
      <c r="AZ15" s="10"/>
      <c r="BA15" s="10"/>
    </row>
    <row r="16" spans="1:53" s="12" customFormat="1" ht="118.8">
      <c r="A16" s="11">
        <v>1555</v>
      </c>
      <c r="B16" s="10" t="s">
        <v>0</v>
      </c>
      <c r="C16" s="84">
        <v>5</v>
      </c>
      <c r="D16" s="81"/>
      <c r="E16" s="60" t="s">
        <v>83</v>
      </c>
      <c r="F16" s="62">
        <v>16115</v>
      </c>
      <c r="G16" s="60" t="s">
        <v>175</v>
      </c>
      <c r="H16" s="62">
        <v>2008</v>
      </c>
      <c r="I16" s="62" t="s">
        <v>174</v>
      </c>
      <c r="J16" s="63">
        <v>50008.959999999999</v>
      </c>
      <c r="K16" s="60" t="s">
        <v>868</v>
      </c>
      <c r="L16" s="60" t="s">
        <v>173</v>
      </c>
      <c r="M16" s="60" t="s">
        <v>172</v>
      </c>
      <c r="N16" s="60" t="s">
        <v>171</v>
      </c>
      <c r="O16" s="60" t="s">
        <v>170</v>
      </c>
      <c r="P16" s="62">
        <v>250000</v>
      </c>
      <c r="Q16" s="64">
        <v>34.909999999999997</v>
      </c>
      <c r="R16" s="65">
        <v>0</v>
      </c>
      <c r="S16" s="65">
        <v>0</v>
      </c>
      <c r="T16" s="65">
        <v>34.909999999999997</v>
      </c>
      <c r="U16" s="64">
        <v>34.909999999999997</v>
      </c>
      <c r="V16" s="66">
        <v>3.4166666666666665</v>
      </c>
      <c r="W16" s="62">
        <v>100</v>
      </c>
      <c r="X16" s="67" t="s">
        <v>110</v>
      </c>
      <c r="Y16" s="62">
        <v>3</v>
      </c>
      <c r="Z16" s="62">
        <v>5</v>
      </c>
      <c r="AA16" s="62">
        <v>1</v>
      </c>
      <c r="AB16" s="70">
        <v>4</v>
      </c>
      <c r="AC16" s="83"/>
      <c r="AD16" s="64">
        <v>34.909999999999997</v>
      </c>
      <c r="AE16" s="79">
        <v>5</v>
      </c>
      <c r="AF16" s="72">
        <v>8</v>
      </c>
      <c r="AG16" s="129" t="s">
        <v>15</v>
      </c>
      <c r="AH16" s="62"/>
      <c r="AI16" s="74">
        <v>8</v>
      </c>
      <c r="AJ16" s="75"/>
      <c r="AK16" s="85"/>
      <c r="AL16" s="86"/>
      <c r="AM16" s="87"/>
      <c r="AN16" s="85"/>
      <c r="AO16" s="88"/>
      <c r="AP16" s="89"/>
      <c r="AQ16" s="85"/>
      <c r="AR16" s="86"/>
      <c r="AS16" s="87"/>
      <c r="AT16" s="85"/>
      <c r="AU16" s="88"/>
      <c r="AV16" s="89"/>
      <c r="AW16" s="85"/>
      <c r="AX16" s="86"/>
      <c r="AY16" s="10"/>
      <c r="AZ16" s="10"/>
      <c r="BA16" s="10"/>
    </row>
    <row r="17" spans="1:53" s="12" customFormat="1" ht="105.6">
      <c r="A17" s="11">
        <v>1555</v>
      </c>
      <c r="B17" s="10" t="s">
        <v>0</v>
      </c>
      <c r="C17" s="84">
        <v>6</v>
      </c>
      <c r="D17" s="81"/>
      <c r="E17" s="60" t="s">
        <v>921</v>
      </c>
      <c r="F17" s="62">
        <v>60204</v>
      </c>
      <c r="G17" s="60" t="s">
        <v>169</v>
      </c>
      <c r="H17" s="62">
        <v>2008</v>
      </c>
      <c r="I17" s="62" t="s">
        <v>168</v>
      </c>
      <c r="J17" s="63">
        <v>72637.05</v>
      </c>
      <c r="K17" s="60" t="s">
        <v>869</v>
      </c>
      <c r="L17" s="60" t="s">
        <v>167</v>
      </c>
      <c r="M17" s="60" t="s">
        <v>166</v>
      </c>
      <c r="N17" s="60" t="s">
        <v>165</v>
      </c>
      <c r="O17" s="60" t="s">
        <v>164</v>
      </c>
      <c r="P17" s="62">
        <v>340688</v>
      </c>
      <c r="Q17" s="64">
        <v>6.7</v>
      </c>
      <c r="R17" s="65">
        <v>0</v>
      </c>
      <c r="S17" s="65">
        <v>0</v>
      </c>
      <c r="T17" s="65">
        <v>6.7</v>
      </c>
      <c r="U17" s="64">
        <v>6.7</v>
      </c>
      <c r="V17" s="66">
        <v>16.454166666666669</v>
      </c>
      <c r="W17" s="62">
        <v>100</v>
      </c>
      <c r="X17" s="67" t="s">
        <v>110</v>
      </c>
      <c r="Y17" s="62">
        <v>3</v>
      </c>
      <c r="Z17" s="62">
        <v>4</v>
      </c>
      <c r="AA17" s="62">
        <v>3</v>
      </c>
      <c r="AB17" s="70">
        <v>4</v>
      </c>
      <c r="AC17" s="83"/>
      <c r="AD17" s="64">
        <v>20.100000000000001</v>
      </c>
      <c r="AE17" s="79">
        <v>5</v>
      </c>
      <c r="AF17" s="72">
        <v>13.92</v>
      </c>
      <c r="AG17" s="73"/>
      <c r="AH17" s="62"/>
      <c r="AI17" s="74"/>
      <c r="AJ17" s="75"/>
      <c r="AK17" s="62"/>
      <c r="AL17" s="76"/>
      <c r="AM17" s="73"/>
      <c r="AN17" s="62"/>
      <c r="AO17" s="74"/>
      <c r="AP17" s="75"/>
      <c r="AQ17" s="62"/>
      <c r="AR17" s="76"/>
      <c r="AS17" s="73"/>
      <c r="AT17" s="62"/>
      <c r="AU17" s="74"/>
      <c r="AV17" s="127" t="s">
        <v>936</v>
      </c>
      <c r="AW17" s="62"/>
      <c r="AX17" s="76">
        <v>13.92</v>
      </c>
      <c r="AY17" s="10"/>
      <c r="AZ17" s="10"/>
      <c r="BA17" s="10"/>
    </row>
    <row r="18" spans="1:53" s="12" customFormat="1" ht="105.6">
      <c r="A18" s="11">
        <v>1555</v>
      </c>
      <c r="B18" s="10" t="s">
        <v>0</v>
      </c>
      <c r="C18" s="77">
        <v>11</v>
      </c>
      <c r="D18" s="81"/>
      <c r="E18" s="60" t="s">
        <v>163</v>
      </c>
      <c r="F18" s="61">
        <v>24022</v>
      </c>
      <c r="G18" s="60" t="s">
        <v>162</v>
      </c>
      <c r="H18" s="62">
        <v>2007</v>
      </c>
      <c r="I18" s="62" t="s">
        <v>161</v>
      </c>
      <c r="J18" s="63">
        <v>117171.25</v>
      </c>
      <c r="K18" s="60" t="s">
        <v>870</v>
      </c>
      <c r="L18" s="60" t="s">
        <v>74</v>
      </c>
      <c r="M18" s="60" t="s">
        <v>27</v>
      </c>
      <c r="N18" s="60" t="s">
        <v>160</v>
      </c>
      <c r="O18" s="60" t="s">
        <v>159</v>
      </c>
      <c r="P18" s="62">
        <v>901927</v>
      </c>
      <c r="Q18" s="64">
        <v>19.309999999999999</v>
      </c>
      <c r="R18" s="65">
        <v>0</v>
      </c>
      <c r="S18" s="65">
        <v>1.93</v>
      </c>
      <c r="T18" s="65">
        <v>17.38</v>
      </c>
      <c r="U18" s="64">
        <v>19.309999999999999</v>
      </c>
      <c r="V18" s="66">
        <v>4.3375000000000004</v>
      </c>
      <c r="W18" s="62">
        <v>100</v>
      </c>
      <c r="X18" s="67" t="s">
        <v>110</v>
      </c>
      <c r="Y18" s="83">
        <v>3</v>
      </c>
      <c r="Z18" s="83">
        <v>10</v>
      </c>
      <c r="AA18" s="83">
        <v>1</v>
      </c>
      <c r="AB18" s="70">
        <v>4</v>
      </c>
      <c r="AC18" s="83">
        <v>100</v>
      </c>
      <c r="AD18" s="64">
        <v>17.38</v>
      </c>
      <c r="AE18" s="71">
        <v>5</v>
      </c>
      <c r="AF18" s="72">
        <v>3.8</v>
      </c>
      <c r="AG18" s="73"/>
      <c r="AH18" s="62"/>
      <c r="AI18" s="74"/>
      <c r="AJ18" s="75"/>
      <c r="AK18" s="62"/>
      <c r="AL18" s="76"/>
      <c r="AM18" s="73"/>
      <c r="AN18" s="62"/>
      <c r="AO18" s="74"/>
      <c r="AP18" s="75"/>
      <c r="AQ18" s="62"/>
      <c r="AR18" s="90"/>
      <c r="AS18" s="73"/>
      <c r="AT18" s="62"/>
      <c r="AU18" s="74"/>
      <c r="AV18" s="127" t="s">
        <v>936</v>
      </c>
      <c r="AW18" s="128" t="s">
        <v>941</v>
      </c>
      <c r="AX18" s="76">
        <v>3.8</v>
      </c>
      <c r="AY18" s="10"/>
      <c r="AZ18" s="10"/>
      <c r="BA18" s="10"/>
    </row>
    <row r="19" spans="1:53" s="12" customFormat="1" ht="66">
      <c r="A19" s="11">
        <v>1555</v>
      </c>
      <c r="B19" s="10" t="s">
        <v>0</v>
      </c>
      <c r="C19" s="77">
        <v>13</v>
      </c>
      <c r="D19" s="81"/>
      <c r="E19" s="60" t="s">
        <v>158</v>
      </c>
      <c r="F19" s="62">
        <v>22912</v>
      </c>
      <c r="G19" s="60" t="s">
        <v>157</v>
      </c>
      <c r="H19" s="62">
        <v>2010</v>
      </c>
      <c r="I19" s="62" t="s">
        <v>156</v>
      </c>
      <c r="J19" s="63">
        <v>77458</v>
      </c>
      <c r="K19" s="60" t="s">
        <v>871</v>
      </c>
      <c r="L19" s="60" t="s">
        <v>155</v>
      </c>
      <c r="M19" s="60" t="s">
        <v>154</v>
      </c>
      <c r="N19" s="60" t="s">
        <v>153</v>
      </c>
      <c r="O19" s="60" t="s">
        <v>152</v>
      </c>
      <c r="P19" s="62">
        <v>902490</v>
      </c>
      <c r="Q19" s="91">
        <v>31.67</v>
      </c>
      <c r="R19" s="65">
        <v>0</v>
      </c>
      <c r="S19" s="92">
        <v>0.42</v>
      </c>
      <c r="T19" s="92">
        <v>31.25</v>
      </c>
      <c r="U19" s="91">
        <v>31.67</v>
      </c>
      <c r="V19" s="66">
        <v>1.8241666666666667</v>
      </c>
      <c r="W19" s="62">
        <v>100</v>
      </c>
      <c r="X19" s="67" t="s">
        <v>110</v>
      </c>
      <c r="Y19" s="83">
        <v>6</v>
      </c>
      <c r="Z19" s="83">
        <v>3</v>
      </c>
      <c r="AA19" s="83">
        <v>9</v>
      </c>
      <c r="AB19" s="70">
        <v>46</v>
      </c>
      <c r="AC19" s="83"/>
      <c r="AD19" s="64">
        <v>0</v>
      </c>
      <c r="AE19" s="71">
        <v>5</v>
      </c>
      <c r="AF19" s="72">
        <v>3.1</v>
      </c>
      <c r="AG19" s="73"/>
      <c r="AH19" s="62"/>
      <c r="AI19" s="74"/>
      <c r="AJ19" s="75"/>
      <c r="AK19" s="62"/>
      <c r="AL19" s="76"/>
      <c r="AM19" s="73"/>
      <c r="AN19" s="62"/>
      <c r="AO19" s="74"/>
      <c r="AP19" s="75"/>
      <c r="AQ19" s="62"/>
      <c r="AR19" s="76"/>
      <c r="AS19" s="73"/>
      <c r="AT19" s="62"/>
      <c r="AU19" s="74"/>
      <c r="AV19" s="127" t="s">
        <v>936</v>
      </c>
      <c r="AW19" s="128" t="s">
        <v>942</v>
      </c>
      <c r="AX19" s="76">
        <v>3.1</v>
      </c>
      <c r="AY19" s="10"/>
      <c r="AZ19" s="10"/>
      <c r="BA19" s="10"/>
    </row>
    <row r="20" spans="1:53" s="12" customFormat="1" ht="79.2">
      <c r="A20" s="11">
        <v>1555</v>
      </c>
      <c r="B20" s="10" t="s">
        <v>0</v>
      </c>
      <c r="C20" s="93">
        <v>1</v>
      </c>
      <c r="D20" s="81"/>
      <c r="E20" s="60" t="s">
        <v>151</v>
      </c>
      <c r="F20" s="62">
        <v>15886</v>
      </c>
      <c r="G20" s="60" t="s">
        <v>150</v>
      </c>
      <c r="H20" s="62" t="s">
        <v>872</v>
      </c>
      <c r="I20" s="62" t="s">
        <v>150</v>
      </c>
      <c r="J20" s="63">
        <v>36038.65</v>
      </c>
      <c r="K20" s="60" t="s">
        <v>873</v>
      </c>
      <c r="L20" s="60" t="s">
        <v>149</v>
      </c>
      <c r="M20" s="60" t="s">
        <v>148</v>
      </c>
      <c r="N20" s="60" t="s">
        <v>147</v>
      </c>
      <c r="O20" s="60" t="s">
        <v>146</v>
      </c>
      <c r="P20" s="62">
        <v>150800</v>
      </c>
      <c r="Q20" s="64">
        <v>38.020000000000003</v>
      </c>
      <c r="R20" s="65">
        <v>0</v>
      </c>
      <c r="S20" s="65">
        <v>4.5599999999999996</v>
      </c>
      <c r="T20" s="65">
        <v>33.46</v>
      </c>
      <c r="U20" s="64">
        <v>38.020000000000003</v>
      </c>
      <c r="V20" s="66">
        <v>0</v>
      </c>
      <c r="W20" s="62">
        <v>100</v>
      </c>
      <c r="X20" s="67" t="s">
        <v>110</v>
      </c>
      <c r="Y20" s="62"/>
      <c r="Z20" s="62"/>
      <c r="AA20" s="62"/>
      <c r="AB20" s="70">
        <v>39</v>
      </c>
      <c r="AC20" s="83"/>
      <c r="AD20" s="64">
        <v>0</v>
      </c>
      <c r="AE20" s="79">
        <v>5</v>
      </c>
      <c r="AF20" s="72">
        <v>0</v>
      </c>
      <c r="AG20" s="87"/>
      <c r="AH20" s="85"/>
      <c r="AI20" s="88"/>
      <c r="AJ20" s="89"/>
      <c r="AK20" s="85"/>
      <c r="AL20" s="86"/>
      <c r="AM20" s="87"/>
      <c r="AN20" s="85"/>
      <c r="AO20" s="88"/>
      <c r="AP20" s="89"/>
      <c r="AQ20" s="85"/>
      <c r="AR20" s="86"/>
      <c r="AS20" s="87"/>
      <c r="AT20" s="85"/>
      <c r="AU20" s="88"/>
      <c r="AV20" s="89"/>
      <c r="AW20" s="85"/>
      <c r="AX20" s="86"/>
      <c r="AY20" s="10"/>
      <c r="AZ20" s="10"/>
      <c r="BA20" s="10"/>
    </row>
    <row r="21" spans="1:53" s="12" customFormat="1" ht="69">
      <c r="A21" s="11">
        <v>1555</v>
      </c>
      <c r="B21" s="10" t="s">
        <v>0</v>
      </c>
      <c r="C21" s="84">
        <v>2</v>
      </c>
      <c r="D21" s="81"/>
      <c r="E21" s="60" t="s">
        <v>145</v>
      </c>
      <c r="F21" s="62">
        <v>11625</v>
      </c>
      <c r="G21" s="60" t="s">
        <v>144</v>
      </c>
      <c r="H21" s="62">
        <v>2012</v>
      </c>
      <c r="I21" s="62" t="s">
        <v>143</v>
      </c>
      <c r="J21" s="63">
        <v>63332.78</v>
      </c>
      <c r="K21" s="60" t="s">
        <v>874</v>
      </c>
      <c r="L21" s="60" t="s">
        <v>114</v>
      </c>
      <c r="M21" s="60" t="s">
        <v>142</v>
      </c>
      <c r="N21" s="60" t="s">
        <v>141</v>
      </c>
      <c r="O21" s="60" t="s">
        <v>140</v>
      </c>
      <c r="P21" s="62">
        <v>260301</v>
      </c>
      <c r="Q21" s="64">
        <v>1.1299999999999999</v>
      </c>
      <c r="R21" s="65">
        <v>1.1299999999999999</v>
      </c>
      <c r="S21" s="65">
        <v>0</v>
      </c>
      <c r="T21" s="65">
        <v>0</v>
      </c>
      <c r="U21" s="64">
        <v>1.1299999999999999</v>
      </c>
      <c r="V21" s="66">
        <v>83.416666666666671</v>
      </c>
      <c r="W21" s="62">
        <v>100</v>
      </c>
      <c r="X21" s="94" t="s">
        <v>110</v>
      </c>
      <c r="Y21" s="62">
        <v>6</v>
      </c>
      <c r="Z21" s="62">
        <v>1</v>
      </c>
      <c r="AA21" s="62">
        <v>5</v>
      </c>
      <c r="AB21" s="70">
        <v>24</v>
      </c>
      <c r="AC21" s="83"/>
      <c r="AD21" s="64">
        <v>38.58</v>
      </c>
      <c r="AE21" s="79">
        <v>5</v>
      </c>
      <c r="AF21" s="72">
        <v>87</v>
      </c>
      <c r="AG21" s="129" t="s">
        <v>5</v>
      </c>
      <c r="AH21" s="62"/>
      <c r="AI21" s="74">
        <v>31</v>
      </c>
      <c r="AJ21" s="75"/>
      <c r="AK21" s="62"/>
      <c r="AL21" s="76"/>
      <c r="AM21" s="73"/>
      <c r="AN21" s="62"/>
      <c r="AO21" s="74"/>
      <c r="AP21" s="75"/>
      <c r="AQ21" s="62"/>
      <c r="AR21" s="76"/>
      <c r="AS21" s="73"/>
      <c r="AT21" s="62"/>
      <c r="AU21" s="74"/>
      <c r="AV21" s="127" t="s">
        <v>936</v>
      </c>
      <c r="AW21" s="128" t="s">
        <v>938</v>
      </c>
      <c r="AX21" s="76">
        <v>31</v>
      </c>
      <c r="AY21" s="10" t="s">
        <v>939</v>
      </c>
      <c r="AZ21" s="10"/>
      <c r="BA21" s="10">
        <v>25</v>
      </c>
    </row>
    <row r="22" spans="1:53" s="12" customFormat="1" ht="92.4">
      <c r="A22" s="11">
        <v>1555</v>
      </c>
      <c r="B22" s="10" t="s">
        <v>0</v>
      </c>
      <c r="C22" s="93">
        <v>5</v>
      </c>
      <c r="D22" s="81"/>
      <c r="E22" s="60" t="s">
        <v>139</v>
      </c>
      <c r="F22" s="62">
        <v>16115</v>
      </c>
      <c r="G22" s="60" t="s">
        <v>138</v>
      </c>
      <c r="H22" s="62">
        <v>2008</v>
      </c>
      <c r="I22" s="62" t="s">
        <v>137</v>
      </c>
      <c r="J22" s="63">
        <v>36826.050000000003</v>
      </c>
      <c r="K22" s="60" t="s">
        <v>875</v>
      </c>
      <c r="L22" s="60" t="s">
        <v>136</v>
      </c>
      <c r="M22" s="60" t="s">
        <v>135</v>
      </c>
      <c r="N22" s="60" t="s">
        <v>134</v>
      </c>
      <c r="O22" s="60" t="s">
        <v>133</v>
      </c>
      <c r="P22" s="62">
        <v>260646</v>
      </c>
      <c r="Q22" s="64">
        <v>34.909999999999997</v>
      </c>
      <c r="R22" s="65">
        <v>0</v>
      </c>
      <c r="S22" s="65">
        <v>0</v>
      </c>
      <c r="T22" s="65">
        <v>34.909999999999997</v>
      </c>
      <c r="U22" s="64">
        <v>34.909999999999997</v>
      </c>
      <c r="V22" s="66">
        <v>37.916666666666664</v>
      </c>
      <c r="W22" s="62">
        <v>100</v>
      </c>
      <c r="X22" s="67" t="s">
        <v>110</v>
      </c>
      <c r="Y22" s="62">
        <v>3</v>
      </c>
      <c r="Z22" s="62">
        <v>4</v>
      </c>
      <c r="AA22" s="62">
        <v>4</v>
      </c>
      <c r="AB22" s="70">
        <v>4</v>
      </c>
      <c r="AC22" s="83"/>
      <c r="AD22" s="64">
        <v>34.909999999999997</v>
      </c>
      <c r="AE22" s="79">
        <v>5</v>
      </c>
      <c r="AF22" s="72">
        <v>14</v>
      </c>
      <c r="AG22" s="129" t="s">
        <v>15</v>
      </c>
      <c r="AH22" s="62"/>
      <c r="AI22" s="74">
        <v>13</v>
      </c>
      <c r="AJ22" s="75"/>
      <c r="AK22" s="62"/>
      <c r="AL22" s="76"/>
      <c r="AM22" s="73"/>
      <c r="AN22" s="62"/>
      <c r="AO22" s="74"/>
      <c r="AP22" s="75"/>
      <c r="AQ22" s="62"/>
      <c r="AR22" s="76"/>
      <c r="AS22" s="73"/>
      <c r="AT22" s="62"/>
      <c r="AU22" s="74"/>
      <c r="AV22" s="127" t="s">
        <v>936</v>
      </c>
      <c r="AW22" s="128" t="s">
        <v>941</v>
      </c>
      <c r="AX22" s="76">
        <v>1</v>
      </c>
      <c r="AY22" s="10"/>
      <c r="AZ22" s="10"/>
      <c r="BA22" s="10"/>
    </row>
    <row r="23" spans="1:53" s="12" customFormat="1" ht="79.2">
      <c r="A23" s="11">
        <v>1555</v>
      </c>
      <c r="B23" s="10" t="s">
        <v>0</v>
      </c>
      <c r="C23" s="83">
        <v>2</v>
      </c>
      <c r="D23" s="81"/>
      <c r="E23" s="60" t="s">
        <v>129</v>
      </c>
      <c r="F23" s="62">
        <v>11624</v>
      </c>
      <c r="G23" s="60" t="s">
        <v>132</v>
      </c>
      <c r="H23" s="62">
        <v>2010</v>
      </c>
      <c r="I23" s="62" t="s">
        <v>131</v>
      </c>
      <c r="J23" s="63">
        <v>20121.060000000001</v>
      </c>
      <c r="K23" s="60" t="s">
        <v>876</v>
      </c>
      <c r="L23" s="60" t="s">
        <v>917</v>
      </c>
      <c r="M23" s="60" t="s">
        <v>918</v>
      </c>
      <c r="N23" s="60" t="s">
        <v>126</v>
      </c>
      <c r="O23" s="60" t="s">
        <v>125</v>
      </c>
      <c r="P23" s="62">
        <v>260696</v>
      </c>
      <c r="Q23" s="64">
        <v>18.739999999999998</v>
      </c>
      <c r="R23" s="65">
        <v>0</v>
      </c>
      <c r="S23" s="65">
        <v>1.18</v>
      </c>
      <c r="T23" s="65">
        <v>17.57</v>
      </c>
      <c r="U23" s="64">
        <v>18.739999999999998</v>
      </c>
      <c r="V23" s="66">
        <v>5.8025000000000011</v>
      </c>
      <c r="W23" s="62">
        <v>100</v>
      </c>
      <c r="X23" s="67" t="s">
        <v>110</v>
      </c>
      <c r="Y23" s="62">
        <v>3</v>
      </c>
      <c r="Z23" s="62">
        <v>12</v>
      </c>
      <c r="AA23" s="62">
        <v>3</v>
      </c>
      <c r="AB23" s="70">
        <v>31</v>
      </c>
      <c r="AC23" s="83"/>
      <c r="AD23" s="64">
        <v>25.56</v>
      </c>
      <c r="AE23" s="79">
        <v>5</v>
      </c>
      <c r="AF23" s="72">
        <v>5.63</v>
      </c>
      <c r="AG23" s="129" t="s">
        <v>943</v>
      </c>
      <c r="AH23" s="62"/>
      <c r="AI23" s="74">
        <v>0.94</v>
      </c>
      <c r="AJ23" s="75"/>
      <c r="AK23" s="62"/>
      <c r="AL23" s="76"/>
      <c r="AM23" s="73"/>
      <c r="AN23" s="62"/>
      <c r="AO23" s="74"/>
      <c r="AP23" s="75"/>
      <c r="AQ23" s="62"/>
      <c r="AR23" s="76"/>
      <c r="AS23" s="73"/>
      <c r="AT23" s="62"/>
      <c r="AU23" s="74"/>
      <c r="AV23" s="127" t="s">
        <v>936</v>
      </c>
      <c r="AW23" s="128" t="s">
        <v>944</v>
      </c>
      <c r="AX23" s="76">
        <v>3.44</v>
      </c>
      <c r="AY23" s="10" t="s">
        <v>945</v>
      </c>
      <c r="AZ23" s="10"/>
      <c r="BA23" s="11">
        <v>1.25</v>
      </c>
    </row>
    <row r="24" spans="1:53" s="12" customFormat="1" ht="79.2">
      <c r="A24" s="11">
        <v>1555</v>
      </c>
      <c r="B24" s="10" t="s">
        <v>0</v>
      </c>
      <c r="C24" s="83">
        <v>2</v>
      </c>
      <c r="D24" s="81" t="s">
        <v>130</v>
      </c>
      <c r="E24" s="60" t="s">
        <v>129</v>
      </c>
      <c r="F24" s="62">
        <v>11624</v>
      </c>
      <c r="G24" s="60" t="s">
        <v>128</v>
      </c>
      <c r="H24" s="62">
        <v>2016</v>
      </c>
      <c r="I24" s="62" t="s">
        <v>127</v>
      </c>
      <c r="J24" s="63">
        <v>67560.73</v>
      </c>
      <c r="K24" s="95" t="s">
        <v>121</v>
      </c>
      <c r="L24" s="95" t="s">
        <v>919</v>
      </c>
      <c r="M24" s="95" t="s">
        <v>920</v>
      </c>
      <c r="N24" s="95" t="s">
        <v>126</v>
      </c>
      <c r="O24" s="95" t="s">
        <v>125</v>
      </c>
      <c r="P24" s="62">
        <v>260944</v>
      </c>
      <c r="Q24" s="64">
        <v>198.22</v>
      </c>
      <c r="R24" s="65">
        <v>0</v>
      </c>
      <c r="S24" s="65">
        <v>148.04</v>
      </c>
      <c r="T24" s="65">
        <v>50.19</v>
      </c>
      <c r="U24" s="64">
        <v>198.22</v>
      </c>
      <c r="V24" s="66">
        <v>6.565833333333333</v>
      </c>
      <c r="W24" s="62">
        <v>100</v>
      </c>
      <c r="X24" s="67" t="s">
        <v>110</v>
      </c>
      <c r="Y24" s="62">
        <v>3</v>
      </c>
      <c r="Z24" s="62">
        <v>12</v>
      </c>
      <c r="AA24" s="62">
        <v>3</v>
      </c>
      <c r="AB24" s="70">
        <v>44</v>
      </c>
      <c r="AC24" s="83">
        <v>13</v>
      </c>
      <c r="AD24" s="64">
        <v>29.95</v>
      </c>
      <c r="AE24" s="79">
        <v>5</v>
      </c>
      <c r="AF24" s="72">
        <v>6.57</v>
      </c>
      <c r="AG24" s="129" t="s">
        <v>943</v>
      </c>
      <c r="AH24" s="62"/>
      <c r="AI24" s="74">
        <v>2.19</v>
      </c>
      <c r="AJ24" s="75"/>
      <c r="AK24" s="62"/>
      <c r="AL24" s="76"/>
      <c r="AM24" s="73"/>
      <c r="AN24" s="62"/>
      <c r="AO24" s="74"/>
      <c r="AP24" s="75"/>
      <c r="AQ24" s="62"/>
      <c r="AR24" s="76"/>
      <c r="AS24" s="73"/>
      <c r="AT24" s="62"/>
      <c r="AU24" s="74"/>
      <c r="AV24" s="127" t="s">
        <v>936</v>
      </c>
      <c r="AW24" s="128" t="s">
        <v>946</v>
      </c>
      <c r="AX24" s="76">
        <v>3.75</v>
      </c>
      <c r="AY24" s="10" t="s">
        <v>945</v>
      </c>
      <c r="AZ24" s="10"/>
      <c r="BA24" s="11">
        <v>0.63</v>
      </c>
    </row>
    <row r="25" spans="1:53" s="12" customFormat="1" ht="132.6" thickBot="1">
      <c r="A25" s="11">
        <v>1555</v>
      </c>
      <c r="B25" s="10" t="s">
        <v>0</v>
      </c>
      <c r="C25" s="96">
        <v>11</v>
      </c>
      <c r="D25" s="81" t="s">
        <v>124</v>
      </c>
      <c r="E25" s="60" t="s">
        <v>103</v>
      </c>
      <c r="F25" s="62">
        <v>8393</v>
      </c>
      <c r="G25" s="60" t="s">
        <v>123</v>
      </c>
      <c r="H25" s="62">
        <v>2017</v>
      </c>
      <c r="I25" s="62" t="s">
        <v>122</v>
      </c>
      <c r="J25" s="63">
        <v>95460.73</v>
      </c>
      <c r="K25" s="95" t="s">
        <v>121</v>
      </c>
      <c r="L25" s="60" t="s">
        <v>74</v>
      </c>
      <c r="M25" s="60" t="s">
        <v>27</v>
      </c>
      <c r="N25" s="97" t="s">
        <v>120</v>
      </c>
      <c r="O25" s="97" t="s">
        <v>119</v>
      </c>
      <c r="P25" s="62" t="s">
        <v>118</v>
      </c>
      <c r="Q25" s="65">
        <v>83.16</v>
      </c>
      <c r="R25" s="65">
        <v>0</v>
      </c>
      <c r="S25" s="65">
        <v>0.19</v>
      </c>
      <c r="T25" s="65">
        <v>82.97</v>
      </c>
      <c r="U25" s="65">
        <v>83.16</v>
      </c>
      <c r="V25" s="66">
        <v>6.0358333333333327</v>
      </c>
      <c r="W25" s="62">
        <v>100</v>
      </c>
      <c r="X25" s="98" t="s">
        <v>110</v>
      </c>
      <c r="Y25" s="62">
        <v>1</v>
      </c>
      <c r="Z25" s="62">
        <v>9</v>
      </c>
      <c r="AA25" s="62">
        <v>1</v>
      </c>
      <c r="AB25" s="62">
        <v>46</v>
      </c>
      <c r="AC25" s="83">
        <v>109</v>
      </c>
      <c r="AD25" s="65">
        <v>55.23</v>
      </c>
      <c r="AE25" s="99">
        <v>5</v>
      </c>
      <c r="AF25" s="72">
        <v>6.87</v>
      </c>
      <c r="AG25" s="129" t="s">
        <v>124</v>
      </c>
      <c r="AH25" s="62"/>
      <c r="AI25" s="74">
        <v>6.25</v>
      </c>
      <c r="AJ25" s="75"/>
      <c r="AK25" s="62"/>
      <c r="AL25" s="76"/>
      <c r="AM25" s="73"/>
      <c r="AN25" s="62"/>
      <c r="AO25" s="74"/>
      <c r="AP25" s="75"/>
      <c r="AQ25" s="62"/>
      <c r="AR25" s="76"/>
      <c r="AS25" s="73"/>
      <c r="AT25" s="62"/>
      <c r="AU25" s="74"/>
      <c r="AV25" s="75"/>
      <c r="AW25" s="62"/>
      <c r="AX25" s="76"/>
      <c r="AY25" s="10" t="s">
        <v>947</v>
      </c>
      <c r="AZ25" s="10" t="s">
        <v>948</v>
      </c>
      <c r="BA25" s="11">
        <v>0.62</v>
      </c>
    </row>
    <row r="26" spans="1:53" s="12" customFormat="1" ht="92.4">
      <c r="A26" s="11">
        <v>1555</v>
      </c>
      <c r="B26" s="10" t="s">
        <v>0</v>
      </c>
      <c r="C26" s="62">
        <v>5</v>
      </c>
      <c r="D26" s="78" t="s">
        <v>117</v>
      </c>
      <c r="E26" s="62" t="s">
        <v>23</v>
      </c>
      <c r="F26" s="62">
        <v>24381</v>
      </c>
      <c r="G26" s="60" t="s">
        <v>116</v>
      </c>
      <c r="H26" s="62">
        <v>2018</v>
      </c>
      <c r="I26" s="62" t="s">
        <v>115</v>
      </c>
      <c r="J26" s="63">
        <v>354932.87</v>
      </c>
      <c r="K26" s="62" t="s">
        <v>877</v>
      </c>
      <c r="L26" s="60" t="s">
        <v>114</v>
      </c>
      <c r="M26" s="60" t="s">
        <v>113</v>
      </c>
      <c r="N26" s="62" t="s">
        <v>112</v>
      </c>
      <c r="O26" s="62" t="s">
        <v>111</v>
      </c>
      <c r="P26" s="62">
        <v>260997</v>
      </c>
      <c r="Q26" s="62">
        <v>218.66</v>
      </c>
      <c r="R26" s="62">
        <v>29.42</v>
      </c>
      <c r="S26" s="62">
        <v>150.88</v>
      </c>
      <c r="T26" s="62">
        <v>38.36</v>
      </c>
      <c r="U26" s="62">
        <v>218.66</v>
      </c>
      <c r="V26" s="66">
        <v>59.75</v>
      </c>
      <c r="W26" s="62">
        <v>100</v>
      </c>
      <c r="X26" s="98" t="s">
        <v>110</v>
      </c>
      <c r="Y26" s="68">
        <v>3</v>
      </c>
      <c r="Z26" s="69">
        <v>5</v>
      </c>
      <c r="AA26" s="69">
        <v>1</v>
      </c>
      <c r="AB26" s="70">
        <v>4</v>
      </c>
      <c r="AC26" s="83">
        <v>19</v>
      </c>
      <c r="AD26" s="62">
        <v>38.36</v>
      </c>
      <c r="AE26" s="99">
        <v>5</v>
      </c>
      <c r="AF26" s="72">
        <v>54</v>
      </c>
      <c r="AG26" s="129" t="s">
        <v>15</v>
      </c>
      <c r="AH26" s="62"/>
      <c r="AI26" s="74">
        <v>26</v>
      </c>
      <c r="AJ26" s="75"/>
      <c r="AK26" s="62"/>
      <c r="AL26" s="76"/>
      <c r="AM26" s="73"/>
      <c r="AN26" s="62"/>
      <c r="AO26" s="74"/>
      <c r="AP26" s="75"/>
      <c r="AQ26" s="62"/>
      <c r="AR26" s="76"/>
      <c r="AS26" s="73"/>
      <c r="AT26" s="62"/>
      <c r="AU26" s="74"/>
      <c r="AV26" s="127" t="s">
        <v>952</v>
      </c>
      <c r="AW26" s="142" t="s">
        <v>954</v>
      </c>
      <c r="AX26" s="76">
        <v>14</v>
      </c>
      <c r="AY26" s="126" t="s">
        <v>947</v>
      </c>
      <c r="AZ26" s="126" t="s">
        <v>955</v>
      </c>
      <c r="BA26" s="126">
        <v>14</v>
      </c>
    </row>
    <row r="27" spans="1:53" s="12" customFormat="1" ht="66.599999999999994" thickBot="1">
      <c r="A27" s="11">
        <v>1555</v>
      </c>
      <c r="B27" s="10" t="s">
        <v>0</v>
      </c>
      <c r="C27" s="62">
        <v>6</v>
      </c>
      <c r="D27" s="78" t="s">
        <v>15</v>
      </c>
      <c r="E27" s="62" t="s">
        <v>96</v>
      </c>
      <c r="F27" s="100">
        <v>20249</v>
      </c>
      <c r="G27" s="60" t="s">
        <v>109</v>
      </c>
      <c r="H27" s="62">
        <v>2020</v>
      </c>
      <c r="I27" s="62" t="s">
        <v>108</v>
      </c>
      <c r="J27" s="63">
        <v>68621.94</v>
      </c>
      <c r="K27" s="62" t="s">
        <v>878</v>
      </c>
      <c r="L27" s="62" t="s">
        <v>107</v>
      </c>
      <c r="M27" s="62" t="s">
        <v>106</v>
      </c>
      <c r="N27" s="62" t="s">
        <v>105</v>
      </c>
      <c r="O27" s="62" t="s">
        <v>104</v>
      </c>
      <c r="P27" s="62">
        <v>341309</v>
      </c>
      <c r="Q27" s="62">
        <v>32.51</v>
      </c>
      <c r="R27" s="62">
        <v>0</v>
      </c>
      <c r="S27" s="62">
        <v>0</v>
      </c>
      <c r="T27" s="62">
        <v>32.51</v>
      </c>
      <c r="U27" s="62">
        <v>32.51</v>
      </c>
      <c r="V27" s="66">
        <v>6.7166666666666659</v>
      </c>
      <c r="W27" s="62">
        <v>100</v>
      </c>
      <c r="X27" s="101" t="s">
        <v>35</v>
      </c>
      <c r="Y27" s="62">
        <v>4</v>
      </c>
      <c r="Z27" s="62">
        <v>4</v>
      </c>
      <c r="AA27" s="62">
        <v>1</v>
      </c>
      <c r="AB27" s="62">
        <v>4</v>
      </c>
      <c r="AC27" s="83">
        <v>15</v>
      </c>
      <c r="AD27" s="62">
        <v>36.57</v>
      </c>
      <c r="AE27" s="99">
        <v>5</v>
      </c>
      <c r="AF27" s="72">
        <v>6.9</v>
      </c>
      <c r="AG27" s="73"/>
      <c r="AH27" s="62"/>
      <c r="AI27" s="74"/>
      <c r="AJ27" s="75"/>
      <c r="AK27" s="62"/>
      <c r="AL27" s="76"/>
      <c r="AM27" s="73"/>
      <c r="AN27" s="62"/>
      <c r="AO27" s="74"/>
      <c r="AP27" s="75"/>
      <c r="AQ27" s="62"/>
      <c r="AR27" s="76"/>
      <c r="AS27" s="73"/>
      <c r="AT27" s="62"/>
      <c r="AU27" s="74"/>
      <c r="AV27" s="127" t="s">
        <v>952</v>
      </c>
      <c r="AW27" s="62"/>
      <c r="AX27" s="76">
        <v>6.9</v>
      </c>
      <c r="AY27" s="126"/>
      <c r="AZ27" s="126"/>
      <c r="BA27" s="126"/>
    </row>
    <row r="28" spans="1:53" s="12" customFormat="1" ht="92.4">
      <c r="A28" s="11">
        <v>1555</v>
      </c>
      <c r="B28" s="10" t="s">
        <v>0</v>
      </c>
      <c r="C28" s="62">
        <v>11</v>
      </c>
      <c r="D28" s="78"/>
      <c r="E28" s="62" t="s">
        <v>103</v>
      </c>
      <c r="F28" s="62">
        <v>8393</v>
      </c>
      <c r="G28" s="60" t="s">
        <v>102</v>
      </c>
      <c r="H28" s="62">
        <v>2020</v>
      </c>
      <c r="I28" s="62" t="s">
        <v>101</v>
      </c>
      <c r="J28" s="63">
        <v>20730.57</v>
      </c>
      <c r="K28" s="62" t="s">
        <v>879</v>
      </c>
      <c r="L28" s="62" t="s">
        <v>100</v>
      </c>
      <c r="M28" s="62" t="s">
        <v>99</v>
      </c>
      <c r="N28" s="62" t="s">
        <v>98</v>
      </c>
      <c r="O28" s="62" t="s">
        <v>97</v>
      </c>
      <c r="P28" s="62">
        <v>903269</v>
      </c>
      <c r="Q28" s="62">
        <v>95.34</v>
      </c>
      <c r="R28" s="62">
        <v>0</v>
      </c>
      <c r="S28" s="62">
        <v>3.58</v>
      </c>
      <c r="T28" s="62">
        <v>91.76</v>
      </c>
      <c r="U28" s="62">
        <v>95.34</v>
      </c>
      <c r="V28" s="66">
        <v>7.9366666666666674</v>
      </c>
      <c r="W28" s="62">
        <v>100</v>
      </c>
      <c r="X28" s="101" t="s">
        <v>35</v>
      </c>
      <c r="Y28" s="62">
        <v>1</v>
      </c>
      <c r="Z28" s="62">
        <v>7</v>
      </c>
      <c r="AA28" s="62">
        <v>3</v>
      </c>
      <c r="AB28" s="62">
        <v>44</v>
      </c>
      <c r="AC28" s="83"/>
      <c r="AD28" s="62">
        <v>26.16</v>
      </c>
      <c r="AE28" s="99">
        <v>5</v>
      </c>
      <c r="AF28" s="72">
        <v>21.87</v>
      </c>
      <c r="AG28" s="73"/>
      <c r="AH28" s="62"/>
      <c r="AI28" s="74"/>
      <c r="AJ28" s="75"/>
      <c r="AK28" s="62"/>
      <c r="AL28" s="76"/>
      <c r="AM28" s="73"/>
      <c r="AN28" s="62"/>
      <c r="AO28" s="74"/>
      <c r="AP28" s="75"/>
      <c r="AQ28" s="62"/>
      <c r="AR28" s="76"/>
      <c r="AS28" s="73"/>
      <c r="AT28" s="62"/>
      <c r="AU28" s="74"/>
      <c r="AV28" s="127" t="s">
        <v>949</v>
      </c>
      <c r="AW28" s="62"/>
      <c r="AX28" s="76">
        <v>21.7</v>
      </c>
      <c r="AY28" s="10"/>
      <c r="AZ28" s="10"/>
      <c r="BA28" s="10"/>
    </row>
    <row r="29" spans="1:53" s="12" customFormat="1" ht="52.8">
      <c r="A29" s="11">
        <v>1555</v>
      </c>
      <c r="B29" s="10" t="s">
        <v>0</v>
      </c>
      <c r="C29" s="62">
        <v>6</v>
      </c>
      <c r="D29" s="102"/>
      <c r="E29" s="62" t="s">
        <v>96</v>
      </c>
      <c r="F29" s="62">
        <v>20249</v>
      </c>
      <c r="G29" s="60" t="s">
        <v>95</v>
      </c>
      <c r="H29" s="62">
        <v>2020</v>
      </c>
      <c r="I29" s="62" t="s">
        <v>94</v>
      </c>
      <c r="J29" s="63">
        <v>18738.48</v>
      </c>
      <c r="K29" s="62" t="s">
        <v>880</v>
      </c>
      <c r="L29" s="62" t="s">
        <v>68</v>
      </c>
      <c r="M29" s="62" t="s">
        <v>67</v>
      </c>
      <c r="N29" s="62" t="s">
        <v>93</v>
      </c>
      <c r="O29" s="62" t="s">
        <v>92</v>
      </c>
      <c r="P29" s="62">
        <v>341301</v>
      </c>
      <c r="Q29" s="62">
        <v>172.78</v>
      </c>
      <c r="R29" s="62">
        <v>1.29</v>
      </c>
      <c r="S29" s="62">
        <v>33.33</v>
      </c>
      <c r="T29" s="62">
        <v>138.16</v>
      </c>
      <c r="U29" s="62">
        <v>172.78</v>
      </c>
      <c r="V29" s="66">
        <v>0</v>
      </c>
      <c r="W29" s="62">
        <v>100</v>
      </c>
      <c r="X29" s="101" t="s">
        <v>35</v>
      </c>
      <c r="Y29" s="62">
        <v>4</v>
      </c>
      <c r="Z29" s="62">
        <v>9</v>
      </c>
      <c r="AA29" s="62">
        <v>1</v>
      </c>
      <c r="AB29" s="62">
        <v>36</v>
      </c>
      <c r="AC29" s="83"/>
      <c r="AD29" s="62">
        <v>51.48</v>
      </c>
      <c r="AE29" s="99">
        <v>5</v>
      </c>
      <c r="AF29" s="72">
        <v>0</v>
      </c>
      <c r="AG29" s="87"/>
      <c r="AH29" s="85"/>
      <c r="AI29" s="88"/>
      <c r="AJ29" s="89"/>
      <c r="AK29" s="85"/>
      <c r="AL29" s="86"/>
      <c r="AM29" s="87"/>
      <c r="AN29" s="85"/>
      <c r="AO29" s="88"/>
      <c r="AP29" s="89"/>
      <c r="AQ29" s="85"/>
      <c r="AR29" s="86"/>
      <c r="AS29" s="87"/>
      <c r="AT29" s="85"/>
      <c r="AU29" s="88"/>
      <c r="AV29" s="89"/>
      <c r="AW29" s="85"/>
      <c r="AX29" s="86"/>
      <c r="AY29" s="126"/>
      <c r="AZ29" s="126"/>
      <c r="BA29" s="126"/>
    </row>
    <row r="30" spans="1:53" s="12" customFormat="1" ht="145.19999999999999">
      <c r="A30" s="11">
        <v>1555</v>
      </c>
      <c r="B30" s="10" t="s">
        <v>0</v>
      </c>
      <c r="C30" s="62">
        <v>13</v>
      </c>
      <c r="D30" s="78"/>
      <c r="E30" s="62" t="s">
        <v>91</v>
      </c>
      <c r="F30" s="62">
        <v>20447</v>
      </c>
      <c r="G30" s="60" t="s">
        <v>90</v>
      </c>
      <c r="H30" s="62">
        <v>2020</v>
      </c>
      <c r="I30" s="62" t="s">
        <v>89</v>
      </c>
      <c r="J30" s="63">
        <v>28677.58</v>
      </c>
      <c r="K30" s="62" t="s">
        <v>881</v>
      </c>
      <c r="L30" s="62" t="s">
        <v>88</v>
      </c>
      <c r="M30" s="62" t="s">
        <v>87</v>
      </c>
      <c r="N30" s="62" t="s">
        <v>86</v>
      </c>
      <c r="O30" s="62" t="s">
        <v>85</v>
      </c>
      <c r="P30" s="62">
        <v>903276</v>
      </c>
      <c r="Q30" s="62">
        <v>16.91</v>
      </c>
      <c r="R30" s="62">
        <v>0</v>
      </c>
      <c r="S30" s="62">
        <v>0</v>
      </c>
      <c r="T30" s="62">
        <v>16.91</v>
      </c>
      <c r="U30" s="62">
        <v>16.91</v>
      </c>
      <c r="V30" s="66">
        <v>2.7133333333333334</v>
      </c>
      <c r="W30" s="62">
        <v>100</v>
      </c>
      <c r="X30" s="101" t="s">
        <v>35</v>
      </c>
      <c r="Y30" s="62">
        <v>4</v>
      </c>
      <c r="Z30" s="62">
        <v>3</v>
      </c>
      <c r="AA30" s="62">
        <v>3</v>
      </c>
      <c r="AB30" s="62">
        <v>25</v>
      </c>
      <c r="AC30" s="83"/>
      <c r="AD30" s="62">
        <v>16.91</v>
      </c>
      <c r="AE30" s="99">
        <v>5</v>
      </c>
      <c r="AF30" s="72">
        <v>0</v>
      </c>
      <c r="AG30" s="73"/>
      <c r="AH30" s="62"/>
      <c r="AI30" s="74"/>
      <c r="AJ30" s="75"/>
      <c r="AK30" s="62"/>
      <c r="AL30" s="76"/>
      <c r="AM30" s="73"/>
      <c r="AN30" s="62"/>
      <c r="AO30" s="74"/>
      <c r="AP30" s="75"/>
      <c r="AQ30" s="62"/>
      <c r="AR30" s="76"/>
      <c r="AS30" s="73"/>
      <c r="AT30" s="62"/>
      <c r="AU30" s="74"/>
      <c r="AV30" s="75"/>
      <c r="AW30" s="62"/>
      <c r="AX30" s="76"/>
      <c r="AY30" s="10"/>
      <c r="AZ30" s="10"/>
      <c r="BA30" s="10"/>
    </row>
    <row r="31" spans="1:53" s="12" customFormat="1" ht="132">
      <c r="A31" s="11">
        <v>1555</v>
      </c>
      <c r="B31" s="10" t="s">
        <v>0</v>
      </c>
      <c r="C31" s="62">
        <v>5</v>
      </c>
      <c r="D31" s="78" t="s">
        <v>84</v>
      </c>
      <c r="E31" s="62" t="s">
        <v>83</v>
      </c>
      <c r="F31" s="62">
        <v>16115</v>
      </c>
      <c r="G31" s="60" t="s">
        <v>82</v>
      </c>
      <c r="H31" s="62">
        <v>2021</v>
      </c>
      <c r="I31" s="62" t="s">
        <v>81</v>
      </c>
      <c r="J31" s="63">
        <v>47876.37</v>
      </c>
      <c r="K31" s="62" t="s">
        <v>882</v>
      </c>
      <c r="L31" s="62" t="s">
        <v>80</v>
      </c>
      <c r="M31" s="62" t="s">
        <v>79</v>
      </c>
      <c r="N31" s="62" t="s">
        <v>78</v>
      </c>
      <c r="O31" s="62" t="s">
        <v>77</v>
      </c>
      <c r="P31" s="62">
        <v>261082</v>
      </c>
      <c r="Q31" s="62" t="s">
        <v>896</v>
      </c>
      <c r="R31" s="62" t="s">
        <v>897</v>
      </c>
      <c r="S31" s="62" t="s">
        <v>898</v>
      </c>
      <c r="T31" s="62" t="s">
        <v>899</v>
      </c>
      <c r="U31" s="62" t="s">
        <v>896</v>
      </c>
      <c r="V31" s="66">
        <v>2.4166666666666665</v>
      </c>
      <c r="W31" s="62">
        <v>95</v>
      </c>
      <c r="X31" s="101" t="s">
        <v>35</v>
      </c>
      <c r="Y31" s="62">
        <v>1</v>
      </c>
      <c r="Z31" s="62">
        <v>4</v>
      </c>
      <c r="AA31" s="62">
        <v>1</v>
      </c>
      <c r="AB31" s="62">
        <v>44</v>
      </c>
      <c r="AC31" s="83">
        <v>66</v>
      </c>
      <c r="AD31" s="62" t="s">
        <v>900</v>
      </c>
      <c r="AE31" s="99">
        <v>5</v>
      </c>
      <c r="AF31" s="72">
        <v>0</v>
      </c>
      <c r="AG31" s="87"/>
      <c r="AH31" s="85"/>
      <c r="AI31" s="88"/>
      <c r="AJ31" s="89"/>
      <c r="AK31" s="85"/>
      <c r="AL31" s="86"/>
      <c r="AM31" s="87"/>
      <c r="AN31" s="85"/>
      <c r="AO31" s="88"/>
      <c r="AP31" s="89"/>
      <c r="AQ31" s="85"/>
      <c r="AR31" s="86"/>
      <c r="AS31" s="87"/>
      <c r="AT31" s="85"/>
      <c r="AU31" s="88"/>
      <c r="AV31" s="89"/>
      <c r="AW31" s="85"/>
      <c r="AX31" s="86"/>
      <c r="AY31" s="10"/>
      <c r="AZ31" s="10"/>
      <c r="BA31" s="10"/>
    </row>
    <row r="32" spans="1:53" s="12" customFormat="1" ht="79.2">
      <c r="A32" s="11">
        <v>1555</v>
      </c>
      <c r="B32" s="10" t="s">
        <v>0</v>
      </c>
      <c r="C32" s="62">
        <v>11</v>
      </c>
      <c r="D32" s="78"/>
      <c r="E32" s="62" t="s">
        <v>31</v>
      </c>
      <c r="F32" s="62">
        <v>29378</v>
      </c>
      <c r="G32" s="60" t="s">
        <v>76</v>
      </c>
      <c r="H32" s="62">
        <v>2020</v>
      </c>
      <c r="I32" s="62" t="s">
        <v>75</v>
      </c>
      <c r="J32" s="63">
        <v>33139.18</v>
      </c>
      <c r="K32" s="62" t="s">
        <v>883</v>
      </c>
      <c r="L32" s="60" t="s">
        <v>74</v>
      </c>
      <c r="M32" s="60" t="s">
        <v>27</v>
      </c>
      <c r="N32" s="60" t="s">
        <v>73</v>
      </c>
      <c r="O32" s="60" t="s">
        <v>72</v>
      </c>
      <c r="P32" s="62">
        <v>903328</v>
      </c>
      <c r="Q32" s="62">
        <v>13.26</v>
      </c>
      <c r="R32" s="62">
        <v>0</v>
      </c>
      <c r="S32" s="62">
        <v>0.25</v>
      </c>
      <c r="T32" s="62">
        <v>13.01</v>
      </c>
      <c r="U32" s="62">
        <v>13.26</v>
      </c>
      <c r="V32" s="66">
        <v>2.8875000000000006</v>
      </c>
      <c r="W32" s="62">
        <v>100</v>
      </c>
      <c r="X32" s="103" t="s">
        <v>35</v>
      </c>
      <c r="Y32" s="62">
        <v>3</v>
      </c>
      <c r="Z32" s="62">
        <v>1</v>
      </c>
      <c r="AA32" s="62">
        <v>2</v>
      </c>
      <c r="AB32" s="62">
        <v>4</v>
      </c>
      <c r="AC32" s="83"/>
      <c r="AD32" s="62" t="s">
        <v>901</v>
      </c>
      <c r="AE32" s="99">
        <v>5</v>
      </c>
      <c r="AF32" s="72">
        <v>2.81</v>
      </c>
      <c r="AG32" s="73"/>
      <c r="AH32" s="62"/>
      <c r="AI32" s="74"/>
      <c r="AJ32" s="75"/>
      <c r="AK32" s="62"/>
      <c r="AL32" s="76"/>
      <c r="AM32" s="73"/>
      <c r="AN32" s="62"/>
      <c r="AO32" s="74"/>
      <c r="AP32" s="75"/>
      <c r="AQ32" s="62"/>
      <c r="AR32" s="76"/>
      <c r="AS32" s="73"/>
      <c r="AT32" s="62"/>
      <c r="AU32" s="74"/>
      <c r="AV32" s="127" t="s">
        <v>936</v>
      </c>
      <c r="AW32" s="62"/>
      <c r="AX32" s="76">
        <v>2.81</v>
      </c>
      <c r="AY32" s="10"/>
      <c r="AZ32" s="10"/>
      <c r="BA32" s="10"/>
    </row>
    <row r="33" spans="1:54" s="12" customFormat="1" ht="52.8">
      <c r="A33" s="11">
        <v>1555</v>
      </c>
      <c r="B33" s="10" t="s">
        <v>0</v>
      </c>
      <c r="C33" s="62">
        <v>6</v>
      </c>
      <c r="D33" s="78"/>
      <c r="E33" s="62" t="s">
        <v>71</v>
      </c>
      <c r="F33" s="59">
        <v>14134</v>
      </c>
      <c r="G33" s="60" t="s">
        <v>70</v>
      </c>
      <c r="H33" s="62">
        <v>2021</v>
      </c>
      <c r="I33" s="62" t="s">
        <v>69</v>
      </c>
      <c r="J33" s="104">
        <v>31485.14</v>
      </c>
      <c r="K33" s="62" t="s">
        <v>884</v>
      </c>
      <c r="L33" s="62" t="s">
        <v>68</v>
      </c>
      <c r="M33" s="62" t="s">
        <v>67</v>
      </c>
      <c r="N33" s="62" t="s">
        <v>66</v>
      </c>
      <c r="O33" s="62" t="s">
        <v>65</v>
      </c>
      <c r="P33" s="62">
        <v>341383</v>
      </c>
      <c r="Q33" s="62"/>
      <c r="R33" s="62"/>
      <c r="S33" s="62"/>
      <c r="T33" s="62"/>
      <c r="U33" s="62"/>
      <c r="V33" s="66">
        <v>0</v>
      </c>
      <c r="W33" s="62">
        <v>97</v>
      </c>
      <c r="X33" s="103" t="s">
        <v>35</v>
      </c>
      <c r="Y33" s="62">
        <v>4</v>
      </c>
      <c r="Z33" s="62">
        <v>9</v>
      </c>
      <c r="AA33" s="62">
        <v>2</v>
      </c>
      <c r="AB33" s="62"/>
      <c r="AC33" s="83"/>
      <c r="AD33" s="62"/>
      <c r="AE33" s="99">
        <v>5</v>
      </c>
      <c r="AF33" s="161"/>
      <c r="AG33" s="162"/>
      <c r="AH33" s="163"/>
      <c r="AI33" s="164"/>
      <c r="AJ33" s="165"/>
      <c r="AK33" s="163"/>
      <c r="AL33" s="166"/>
      <c r="AM33" s="162"/>
      <c r="AN33" s="163"/>
      <c r="AO33" s="164"/>
      <c r="AP33" s="165"/>
      <c r="AQ33" s="163"/>
      <c r="AR33" s="166"/>
      <c r="AS33" s="162"/>
      <c r="AT33" s="163"/>
      <c r="AU33" s="164"/>
      <c r="AV33" s="165"/>
      <c r="AW33" s="163"/>
      <c r="AX33" s="166"/>
      <c r="AY33" s="159"/>
      <c r="AZ33" s="159"/>
      <c r="BA33" s="159"/>
      <c r="BB33" s="12" t="s">
        <v>960</v>
      </c>
    </row>
    <row r="34" spans="1:54" s="12" customFormat="1" ht="118.8">
      <c r="A34" s="11">
        <v>1555</v>
      </c>
      <c r="B34" s="10" t="s">
        <v>0</v>
      </c>
      <c r="C34" s="62">
        <v>13</v>
      </c>
      <c r="D34" s="78"/>
      <c r="E34" s="62" t="s">
        <v>64</v>
      </c>
      <c r="F34" s="105">
        <v>35332</v>
      </c>
      <c r="G34" s="60" t="s">
        <v>63</v>
      </c>
      <c r="H34" s="62">
        <v>2021</v>
      </c>
      <c r="I34" s="62" t="s">
        <v>62</v>
      </c>
      <c r="J34" s="106">
        <v>25505.45</v>
      </c>
      <c r="K34" s="62" t="s">
        <v>885</v>
      </c>
      <c r="L34" s="60" t="s">
        <v>61</v>
      </c>
      <c r="M34" s="60" t="s">
        <v>60</v>
      </c>
      <c r="N34" s="60" t="s">
        <v>59</v>
      </c>
      <c r="O34" s="60" t="s">
        <v>58</v>
      </c>
      <c r="P34" s="62">
        <v>903393</v>
      </c>
      <c r="Q34" s="62" t="s">
        <v>902</v>
      </c>
      <c r="R34" s="62">
        <v>0</v>
      </c>
      <c r="S34" s="62" t="s">
        <v>903</v>
      </c>
      <c r="T34" s="62" t="s">
        <v>904</v>
      </c>
      <c r="U34" s="62" t="s">
        <v>902</v>
      </c>
      <c r="V34" s="66">
        <v>6.0874999999999995</v>
      </c>
      <c r="W34" s="62">
        <v>88</v>
      </c>
      <c r="X34" s="103" t="s">
        <v>35</v>
      </c>
      <c r="Y34" s="62">
        <v>3</v>
      </c>
      <c r="Z34" s="62">
        <v>2</v>
      </c>
      <c r="AA34" s="62">
        <v>1</v>
      </c>
      <c r="AB34" s="62">
        <v>4</v>
      </c>
      <c r="AC34" s="83"/>
      <c r="AD34" s="62" t="s">
        <v>904</v>
      </c>
      <c r="AE34" s="99">
        <v>5</v>
      </c>
      <c r="AF34" s="130">
        <v>6.87</v>
      </c>
      <c r="AG34" s="129" t="s">
        <v>950</v>
      </c>
      <c r="AH34" s="62"/>
      <c r="AI34" s="74">
        <v>1.87</v>
      </c>
      <c r="AJ34" s="75"/>
      <c r="AK34" s="62"/>
      <c r="AL34" s="76"/>
      <c r="AM34" s="73"/>
      <c r="AN34" s="62"/>
      <c r="AO34" s="74"/>
      <c r="AP34" s="75"/>
      <c r="AQ34" s="62"/>
      <c r="AR34" s="76"/>
      <c r="AS34" s="73"/>
      <c r="AT34" s="62"/>
      <c r="AU34" s="74"/>
      <c r="AV34" s="127" t="s">
        <v>936</v>
      </c>
      <c r="AW34" s="62"/>
      <c r="AX34" s="76">
        <v>5</v>
      </c>
      <c r="AY34" s="10"/>
      <c r="AZ34" s="10"/>
      <c r="BA34" s="10"/>
    </row>
    <row r="35" spans="1:54" s="12" customFormat="1" ht="66">
      <c r="A35" s="11">
        <v>1555</v>
      </c>
      <c r="B35" s="10" t="s">
        <v>0</v>
      </c>
      <c r="C35" s="62">
        <v>6</v>
      </c>
      <c r="D35" s="78"/>
      <c r="E35" s="62" t="s">
        <v>14</v>
      </c>
      <c r="F35" s="62">
        <v>21372</v>
      </c>
      <c r="G35" s="60" t="s">
        <v>57</v>
      </c>
      <c r="H35" s="62">
        <v>2021</v>
      </c>
      <c r="I35" s="62" t="s">
        <v>56</v>
      </c>
      <c r="J35" s="104">
        <v>41000.33</v>
      </c>
      <c r="K35" s="62" t="s">
        <v>886</v>
      </c>
      <c r="L35" s="60" t="s">
        <v>55</v>
      </c>
      <c r="M35" s="60" t="s">
        <v>54</v>
      </c>
      <c r="N35" s="60" t="s">
        <v>53</v>
      </c>
      <c r="O35" s="60" t="s">
        <v>52</v>
      </c>
      <c r="P35" s="62">
        <v>341384</v>
      </c>
      <c r="Q35" s="62">
        <v>9.1999999999999993</v>
      </c>
      <c r="R35" s="62">
        <v>0</v>
      </c>
      <c r="S35" s="62">
        <v>2.65</v>
      </c>
      <c r="T35" s="62">
        <v>6.55</v>
      </c>
      <c r="U35" s="62">
        <v>9.1999999999999993</v>
      </c>
      <c r="V35" s="66">
        <v>5.5750000000000002</v>
      </c>
      <c r="W35" s="62">
        <v>73</v>
      </c>
      <c r="X35" s="101" t="s">
        <v>35</v>
      </c>
      <c r="Y35" s="62">
        <v>3</v>
      </c>
      <c r="Z35" s="62">
        <v>1</v>
      </c>
      <c r="AA35" s="62">
        <v>7</v>
      </c>
      <c r="AB35" s="62">
        <v>4</v>
      </c>
      <c r="AC35" s="83"/>
      <c r="AD35" s="62">
        <v>15.74</v>
      </c>
      <c r="AE35" s="99">
        <v>5</v>
      </c>
      <c r="AF35" s="150">
        <v>22.6</v>
      </c>
      <c r="AG35" s="151" t="s">
        <v>15</v>
      </c>
      <c r="AH35" s="152"/>
      <c r="AI35" s="153">
        <v>13.5</v>
      </c>
      <c r="AJ35" s="154" t="s">
        <v>959</v>
      </c>
      <c r="AK35" s="152"/>
      <c r="AL35" s="155">
        <v>9.1</v>
      </c>
      <c r="AM35" s="157"/>
      <c r="AN35" s="152"/>
      <c r="AO35" s="153"/>
      <c r="AP35" s="156"/>
      <c r="AQ35" s="152"/>
      <c r="AR35" s="155"/>
      <c r="AS35" s="157"/>
      <c r="AT35" s="152"/>
      <c r="AU35" s="153"/>
      <c r="AV35" s="156"/>
      <c r="AW35" s="152"/>
      <c r="AX35" s="155"/>
      <c r="AY35" s="159" t="s">
        <v>945</v>
      </c>
      <c r="AZ35" s="159"/>
      <c r="BA35" s="160">
        <v>0.1</v>
      </c>
    </row>
    <row r="36" spans="1:54" s="12" customFormat="1" ht="105.6">
      <c r="A36" s="11">
        <v>1555</v>
      </c>
      <c r="B36" s="10" t="s">
        <v>0</v>
      </c>
      <c r="C36" s="62">
        <v>11</v>
      </c>
      <c r="D36" s="78"/>
      <c r="E36" s="62" t="s">
        <v>51</v>
      </c>
      <c r="F36" s="105">
        <v>27963</v>
      </c>
      <c r="G36" s="60" t="s">
        <v>50</v>
      </c>
      <c r="H36" s="62">
        <v>2021</v>
      </c>
      <c r="I36" s="62" t="s">
        <v>49</v>
      </c>
      <c r="J36" s="106">
        <v>41380.04</v>
      </c>
      <c r="K36" s="62" t="s">
        <v>887</v>
      </c>
      <c r="L36" s="60" t="s">
        <v>48</v>
      </c>
      <c r="M36" s="60" t="s">
        <v>47</v>
      </c>
      <c r="N36" s="60" t="s">
        <v>46</v>
      </c>
      <c r="O36" s="60" t="s">
        <v>45</v>
      </c>
      <c r="P36" s="62">
        <v>903400</v>
      </c>
      <c r="Q36" s="62" t="s">
        <v>905</v>
      </c>
      <c r="R36" s="62">
        <v>0</v>
      </c>
      <c r="S36" s="62" t="s">
        <v>906</v>
      </c>
      <c r="T36" s="62" t="s">
        <v>904</v>
      </c>
      <c r="U36" s="62" t="s">
        <v>905</v>
      </c>
      <c r="V36" s="66">
        <v>17.942499999999999</v>
      </c>
      <c r="W36" s="62">
        <v>88</v>
      </c>
      <c r="X36" s="101" t="s">
        <v>35</v>
      </c>
      <c r="Y36" s="62">
        <v>3</v>
      </c>
      <c r="Z36" s="62">
        <v>2</v>
      </c>
      <c r="AA36" s="62">
        <v>1</v>
      </c>
      <c r="AB36" s="62">
        <v>4</v>
      </c>
      <c r="AC36" s="83"/>
      <c r="AD36" s="62" t="s">
        <v>904</v>
      </c>
      <c r="AE36" s="99">
        <v>5</v>
      </c>
      <c r="AF36" s="72">
        <v>37.5</v>
      </c>
      <c r="AG36" s="129" t="s">
        <v>951</v>
      </c>
      <c r="AH36" s="62"/>
      <c r="AI36" s="74">
        <v>19.37</v>
      </c>
      <c r="AJ36" s="127" t="s">
        <v>950</v>
      </c>
      <c r="AK36" s="62"/>
      <c r="AL36" s="76">
        <v>13.12</v>
      </c>
      <c r="AM36" s="73"/>
      <c r="AN36" s="62"/>
      <c r="AO36" s="74"/>
      <c r="AP36" s="75"/>
      <c r="AQ36" s="62"/>
      <c r="AR36" s="76"/>
      <c r="AS36" s="73"/>
      <c r="AT36" s="62"/>
      <c r="AU36" s="74"/>
      <c r="AV36" s="127" t="s">
        <v>936</v>
      </c>
      <c r="AW36" s="62"/>
      <c r="AX36" s="76">
        <v>5</v>
      </c>
      <c r="AY36" s="10"/>
      <c r="AZ36" s="10"/>
      <c r="BA36" s="10"/>
    </row>
    <row r="37" spans="1:54" s="12" customFormat="1" ht="52.8">
      <c r="A37" s="11">
        <v>1555</v>
      </c>
      <c r="B37" s="10" t="s">
        <v>0</v>
      </c>
      <c r="C37" s="62">
        <v>2</v>
      </c>
      <c r="D37" s="78"/>
      <c r="E37" s="62" t="s">
        <v>42</v>
      </c>
      <c r="F37" s="62">
        <v>11625</v>
      </c>
      <c r="G37" s="60" t="s">
        <v>44</v>
      </c>
      <c r="H37" s="62">
        <v>2021</v>
      </c>
      <c r="I37" s="62" t="s">
        <v>43</v>
      </c>
      <c r="J37" s="63">
        <v>48214.92</v>
      </c>
      <c r="K37" s="62" t="s">
        <v>888</v>
      </c>
      <c r="L37" s="60" t="s">
        <v>39</v>
      </c>
      <c r="M37" s="60" t="s">
        <v>38</v>
      </c>
      <c r="N37" s="60" t="s">
        <v>37</v>
      </c>
      <c r="O37" s="60" t="s">
        <v>36</v>
      </c>
      <c r="P37" s="62">
        <v>261092</v>
      </c>
      <c r="Q37" s="62">
        <v>9.8800000000000008</v>
      </c>
      <c r="R37" s="62">
        <v>1.78</v>
      </c>
      <c r="S37" s="62">
        <v>6.45</v>
      </c>
      <c r="T37" s="62">
        <v>1.65</v>
      </c>
      <c r="U37" s="62">
        <v>9.8800000000000008</v>
      </c>
      <c r="V37" s="66">
        <v>77.75</v>
      </c>
      <c r="W37" s="62">
        <v>95</v>
      </c>
      <c r="X37" s="101" t="s">
        <v>35</v>
      </c>
      <c r="Y37" s="62">
        <v>3</v>
      </c>
      <c r="Z37" s="62">
        <v>12</v>
      </c>
      <c r="AA37" s="62">
        <v>3</v>
      </c>
      <c r="AB37" s="62">
        <v>44</v>
      </c>
      <c r="AC37" s="83"/>
      <c r="AD37" s="62">
        <v>4.95</v>
      </c>
      <c r="AE37" s="99">
        <v>5</v>
      </c>
      <c r="AF37" s="72">
        <v>81</v>
      </c>
      <c r="AG37" s="129" t="s">
        <v>15</v>
      </c>
      <c r="AH37" s="62"/>
      <c r="AI37" s="74">
        <v>31</v>
      </c>
      <c r="AJ37" s="75"/>
      <c r="AK37" s="62"/>
      <c r="AL37" s="76"/>
      <c r="AM37" s="73"/>
      <c r="AN37" s="62"/>
      <c r="AO37" s="74"/>
      <c r="AP37" s="75"/>
      <c r="AQ37" s="62"/>
      <c r="AR37" s="76"/>
      <c r="AS37" s="73"/>
      <c r="AT37" s="62"/>
      <c r="AU37" s="74"/>
      <c r="AV37" s="127" t="s">
        <v>936</v>
      </c>
      <c r="AW37" s="128" t="s">
        <v>938</v>
      </c>
      <c r="AX37" s="76">
        <v>31</v>
      </c>
      <c r="AY37" s="10" t="s">
        <v>939</v>
      </c>
      <c r="AZ37" s="10"/>
      <c r="BA37" s="10">
        <v>19</v>
      </c>
    </row>
    <row r="38" spans="1:54" s="12" customFormat="1" ht="52.8">
      <c r="A38" s="11">
        <v>1555</v>
      </c>
      <c r="B38" s="10" t="s">
        <v>0</v>
      </c>
      <c r="C38" s="105">
        <v>2</v>
      </c>
      <c r="D38" s="78"/>
      <c r="E38" s="107" t="s">
        <v>42</v>
      </c>
      <c r="F38" s="107">
        <v>11625</v>
      </c>
      <c r="G38" s="108" t="s">
        <v>41</v>
      </c>
      <c r="H38" s="107">
        <v>2021</v>
      </c>
      <c r="I38" s="107" t="s">
        <v>40</v>
      </c>
      <c r="J38" s="109">
        <v>45923.86</v>
      </c>
      <c r="K38" s="107" t="s">
        <v>889</v>
      </c>
      <c r="L38" s="108" t="s">
        <v>39</v>
      </c>
      <c r="M38" s="108" t="s">
        <v>38</v>
      </c>
      <c r="N38" s="108" t="s">
        <v>37</v>
      </c>
      <c r="O38" s="108" t="s">
        <v>36</v>
      </c>
      <c r="P38" s="105">
        <v>261100</v>
      </c>
      <c r="Q38" s="62">
        <v>13.45</v>
      </c>
      <c r="R38" s="107">
        <v>5.4</v>
      </c>
      <c r="S38" s="107">
        <v>6.4</v>
      </c>
      <c r="T38" s="107">
        <v>1.65</v>
      </c>
      <c r="U38" s="107">
        <v>13.45</v>
      </c>
      <c r="V38" s="110">
        <v>71.5</v>
      </c>
      <c r="W38" s="107">
        <v>92</v>
      </c>
      <c r="X38" s="111" t="s">
        <v>35</v>
      </c>
      <c r="Y38" s="105">
        <v>3</v>
      </c>
      <c r="Z38" s="107">
        <v>12</v>
      </c>
      <c r="AA38" s="107">
        <v>3</v>
      </c>
      <c r="AB38" s="107">
        <v>44</v>
      </c>
      <c r="AC38" s="112"/>
      <c r="AD38" s="107">
        <v>4.95</v>
      </c>
      <c r="AE38" s="113">
        <v>5</v>
      </c>
      <c r="AF38" s="72">
        <v>82</v>
      </c>
      <c r="AG38" s="129" t="s">
        <v>15</v>
      </c>
      <c r="AH38" s="62"/>
      <c r="AI38" s="74">
        <v>19</v>
      </c>
      <c r="AJ38" s="75"/>
      <c r="AK38" s="62"/>
      <c r="AL38" s="76"/>
      <c r="AM38" s="73"/>
      <c r="AN38" s="62"/>
      <c r="AO38" s="74"/>
      <c r="AP38" s="75"/>
      <c r="AQ38" s="62"/>
      <c r="AR38" s="76"/>
      <c r="AS38" s="73"/>
      <c r="AT38" s="62"/>
      <c r="AU38" s="74"/>
      <c r="AV38" s="127" t="s">
        <v>936</v>
      </c>
      <c r="AW38" s="128" t="s">
        <v>938</v>
      </c>
      <c r="AX38" s="76">
        <v>44</v>
      </c>
      <c r="AY38" s="10" t="s">
        <v>939</v>
      </c>
      <c r="AZ38" s="10"/>
      <c r="BA38" s="10">
        <v>19</v>
      </c>
    </row>
    <row r="39" spans="1:54" s="12" customFormat="1" ht="79.2">
      <c r="A39" s="11">
        <v>1555</v>
      </c>
      <c r="B39" s="10" t="s">
        <v>0</v>
      </c>
      <c r="C39" s="114">
        <v>6</v>
      </c>
      <c r="D39" s="115"/>
      <c r="E39" s="62" t="s">
        <v>921</v>
      </c>
      <c r="F39" s="62">
        <v>60204</v>
      </c>
      <c r="G39" s="60" t="s">
        <v>34</v>
      </c>
      <c r="H39" s="62">
        <v>2022</v>
      </c>
      <c r="I39" s="62" t="s">
        <v>34</v>
      </c>
      <c r="J39" s="63">
        <f>41710.5+13927.68</f>
        <v>55638.18</v>
      </c>
      <c r="K39" s="62" t="s">
        <v>890</v>
      </c>
      <c r="L39" s="60" t="s">
        <v>928</v>
      </c>
      <c r="M39" s="60" t="s">
        <v>929</v>
      </c>
      <c r="N39" s="60" t="s">
        <v>33</v>
      </c>
      <c r="O39" s="60" t="s">
        <v>32</v>
      </c>
      <c r="P39" s="62">
        <v>341410</v>
      </c>
      <c r="Q39" s="116">
        <v>114.13</v>
      </c>
      <c r="R39" s="117">
        <v>8.36</v>
      </c>
      <c r="S39" s="117">
        <v>45.47</v>
      </c>
      <c r="T39" s="117">
        <v>60.3</v>
      </c>
      <c r="U39" s="117">
        <v>114.13</v>
      </c>
      <c r="V39" s="66">
        <v>2.2441666666666666</v>
      </c>
      <c r="W39" s="118">
        <v>65</v>
      </c>
      <c r="X39" s="101" t="s">
        <v>6</v>
      </c>
      <c r="Y39" s="119">
        <v>6</v>
      </c>
      <c r="Z39" s="117">
        <v>4</v>
      </c>
      <c r="AA39" s="117">
        <v>7</v>
      </c>
      <c r="AB39" s="117">
        <v>4</v>
      </c>
      <c r="AC39" s="120"/>
      <c r="AD39" s="117">
        <v>60.3</v>
      </c>
      <c r="AE39" s="121">
        <v>5</v>
      </c>
      <c r="AF39" s="72">
        <v>0</v>
      </c>
      <c r="AG39" s="87"/>
      <c r="AH39" s="85"/>
      <c r="AI39" s="88"/>
      <c r="AJ39" s="89"/>
      <c r="AK39" s="85"/>
      <c r="AL39" s="86"/>
      <c r="AM39" s="87"/>
      <c r="AN39" s="85"/>
      <c r="AO39" s="88"/>
      <c r="AP39" s="89"/>
      <c r="AQ39" s="85"/>
      <c r="AR39" s="86"/>
      <c r="AS39" s="87"/>
      <c r="AT39" s="85"/>
      <c r="AU39" s="88"/>
      <c r="AV39" s="89"/>
      <c r="AW39" s="85"/>
      <c r="AX39" s="86"/>
      <c r="AY39" s="10"/>
      <c r="AZ39" s="10"/>
      <c r="BA39" s="10"/>
    </row>
    <row r="40" spans="1:54" s="12" customFormat="1" ht="66">
      <c r="A40" s="11">
        <v>1555</v>
      </c>
      <c r="B40" s="10" t="s">
        <v>0</v>
      </c>
      <c r="C40" s="114">
        <v>11</v>
      </c>
      <c r="D40" s="115"/>
      <c r="E40" s="62" t="s">
        <v>31</v>
      </c>
      <c r="F40" s="62">
        <v>29378</v>
      </c>
      <c r="G40" s="60" t="s">
        <v>30</v>
      </c>
      <c r="H40" s="62">
        <v>2024</v>
      </c>
      <c r="I40" s="62" t="s">
        <v>29</v>
      </c>
      <c r="J40" s="63">
        <v>98859.3</v>
      </c>
      <c r="K40" s="62" t="s">
        <v>930</v>
      </c>
      <c r="L40" s="60" t="s">
        <v>28</v>
      </c>
      <c r="M40" s="108" t="s">
        <v>27</v>
      </c>
      <c r="N40" s="60" t="s">
        <v>26</v>
      </c>
      <c r="O40" s="60" t="s">
        <v>25</v>
      </c>
      <c r="P40" s="62" t="s">
        <v>24</v>
      </c>
      <c r="Q40" s="116">
        <v>35.6</v>
      </c>
      <c r="R40" s="117">
        <v>2.82</v>
      </c>
      <c r="S40" s="117">
        <v>3.9</v>
      </c>
      <c r="T40" s="117">
        <v>28.89</v>
      </c>
      <c r="U40" s="117">
        <v>35.6</v>
      </c>
      <c r="V40" s="66">
        <v>107.4025</v>
      </c>
      <c r="W40" s="118">
        <v>30</v>
      </c>
      <c r="X40" s="101" t="s">
        <v>6</v>
      </c>
      <c r="Y40" s="119">
        <v>3</v>
      </c>
      <c r="Z40" s="117">
        <v>12</v>
      </c>
      <c r="AA40" s="117">
        <v>6</v>
      </c>
      <c r="AB40" s="117">
        <v>4</v>
      </c>
      <c r="AC40" s="83">
        <v>19</v>
      </c>
      <c r="AD40" s="117">
        <v>28.89</v>
      </c>
      <c r="AE40" s="121">
        <v>5</v>
      </c>
      <c r="AF40" s="72">
        <v>93.75</v>
      </c>
      <c r="AG40" s="129" t="s">
        <v>951</v>
      </c>
      <c r="AH40" s="62"/>
      <c r="AI40" s="74">
        <v>9.3699999999999992</v>
      </c>
      <c r="AJ40" s="75"/>
      <c r="AK40" s="62"/>
      <c r="AL40" s="76"/>
      <c r="AM40" s="73"/>
      <c r="AN40" s="62"/>
      <c r="AO40" s="74"/>
      <c r="AP40" s="75"/>
      <c r="AQ40" s="62"/>
      <c r="AR40" s="76"/>
      <c r="AS40" s="73"/>
      <c r="AT40" s="62"/>
      <c r="AU40" s="74"/>
      <c r="AV40" s="75"/>
      <c r="AW40" s="62"/>
      <c r="AX40" s="76"/>
      <c r="AY40" s="10" t="s">
        <v>948</v>
      </c>
      <c r="AZ40" s="10"/>
      <c r="BA40" s="10">
        <v>84.37</v>
      </c>
    </row>
    <row r="41" spans="1:54" s="12" customFormat="1" ht="79.2">
      <c r="A41" s="11">
        <v>1555</v>
      </c>
      <c r="B41" s="10" t="s">
        <v>0</v>
      </c>
      <c r="C41" s="114">
        <v>5</v>
      </c>
      <c r="D41" s="115"/>
      <c r="E41" s="62" t="s">
        <v>23</v>
      </c>
      <c r="F41" s="62">
        <v>24381</v>
      </c>
      <c r="G41" s="60" t="s">
        <v>22</v>
      </c>
      <c r="H41" s="62">
        <v>2024</v>
      </c>
      <c r="I41" s="62" t="s">
        <v>21</v>
      </c>
      <c r="J41" s="63">
        <v>80812.44</v>
      </c>
      <c r="K41" s="62" t="s">
        <v>931</v>
      </c>
      <c r="L41" s="60" t="s">
        <v>20</v>
      </c>
      <c r="M41" s="108" t="s">
        <v>19</v>
      </c>
      <c r="N41" s="60" t="s">
        <v>18</v>
      </c>
      <c r="O41" s="60" t="s">
        <v>17</v>
      </c>
      <c r="P41" s="62" t="s">
        <v>16</v>
      </c>
      <c r="Q41" s="116">
        <v>71.819999999999993</v>
      </c>
      <c r="R41" s="117">
        <v>3.42</v>
      </c>
      <c r="S41" s="117">
        <v>0</v>
      </c>
      <c r="T41" s="117">
        <v>68.400000000000006</v>
      </c>
      <c r="U41" s="117">
        <v>71.819999999999993</v>
      </c>
      <c r="V41" s="66">
        <v>35.363636363636367</v>
      </c>
      <c r="W41" s="118">
        <v>23</v>
      </c>
      <c r="X41" s="101" t="s">
        <v>6</v>
      </c>
      <c r="Y41" s="119">
        <v>3</v>
      </c>
      <c r="Z41" s="117">
        <v>4</v>
      </c>
      <c r="AA41" s="117">
        <v>4</v>
      </c>
      <c r="AB41" s="117">
        <v>4</v>
      </c>
      <c r="AC41" s="83">
        <v>203</v>
      </c>
      <c r="AD41" s="117">
        <v>159.54</v>
      </c>
      <c r="AE41" s="121">
        <v>5</v>
      </c>
      <c r="AF41" s="72">
        <v>47</v>
      </c>
      <c r="AG41" s="129" t="s">
        <v>15</v>
      </c>
      <c r="AH41" s="62"/>
      <c r="AI41" s="74">
        <v>34</v>
      </c>
      <c r="AJ41" s="75"/>
      <c r="AK41" s="62"/>
      <c r="AL41" s="76"/>
      <c r="AM41" s="73"/>
      <c r="AN41" s="62"/>
      <c r="AO41" s="74"/>
      <c r="AP41" s="75"/>
      <c r="AQ41" s="62"/>
      <c r="AR41" s="76"/>
      <c r="AS41" s="73"/>
      <c r="AT41" s="62"/>
      <c r="AU41" s="74"/>
      <c r="AV41" s="127" t="s">
        <v>936</v>
      </c>
      <c r="AW41" s="128" t="s">
        <v>953</v>
      </c>
      <c r="AX41" s="76">
        <v>13</v>
      </c>
      <c r="AY41" s="126"/>
      <c r="AZ41" s="126"/>
      <c r="BA41" s="126"/>
    </row>
    <row r="42" spans="1:54" s="12" customFormat="1" ht="118.8">
      <c r="A42" s="11">
        <v>1555</v>
      </c>
      <c r="B42" s="10" t="s">
        <v>0</v>
      </c>
      <c r="C42" s="114">
        <v>6</v>
      </c>
      <c r="D42" s="115" t="s">
        <v>15</v>
      </c>
      <c r="E42" s="62" t="s">
        <v>14</v>
      </c>
      <c r="F42" s="62">
        <v>21372</v>
      </c>
      <c r="G42" s="60" t="s">
        <v>13</v>
      </c>
      <c r="H42" s="62">
        <v>2024</v>
      </c>
      <c r="I42" s="62" t="s">
        <v>12</v>
      </c>
      <c r="J42" s="63">
        <v>225049.18</v>
      </c>
      <c r="K42" s="62" t="s">
        <v>891</v>
      </c>
      <c r="L42" s="60" t="s">
        <v>11</v>
      </c>
      <c r="M42" s="122" t="s">
        <v>10</v>
      </c>
      <c r="N42" s="60" t="s">
        <v>9</v>
      </c>
      <c r="O42" s="60" t="s">
        <v>8</v>
      </c>
      <c r="P42" s="62" t="s">
        <v>7</v>
      </c>
      <c r="Q42" s="116">
        <v>148.25</v>
      </c>
      <c r="R42" s="117">
        <v>0.49</v>
      </c>
      <c r="S42" s="117">
        <v>0.88</v>
      </c>
      <c r="T42" s="117">
        <v>146.88</v>
      </c>
      <c r="U42" s="117">
        <v>148.25</v>
      </c>
      <c r="V42" s="66">
        <v>55.199999999999996</v>
      </c>
      <c r="W42" s="118">
        <v>20</v>
      </c>
      <c r="X42" s="101" t="s">
        <v>6</v>
      </c>
      <c r="Y42" s="119">
        <v>3</v>
      </c>
      <c r="Z42" s="117">
        <v>8</v>
      </c>
      <c r="AA42" s="117">
        <v>1</v>
      </c>
      <c r="AB42" s="117">
        <v>4</v>
      </c>
      <c r="AC42" s="83">
        <v>40</v>
      </c>
      <c r="AD42" s="117">
        <v>146.88</v>
      </c>
      <c r="AE42" s="121">
        <v>5</v>
      </c>
      <c r="AF42" s="150">
        <v>67</v>
      </c>
      <c r="AG42" s="151" t="s">
        <v>957</v>
      </c>
      <c r="AH42" s="152"/>
      <c r="AI42" s="153">
        <v>10.3</v>
      </c>
      <c r="AJ42" s="154" t="s">
        <v>15</v>
      </c>
      <c r="AK42" s="152"/>
      <c r="AL42" s="155">
        <v>7</v>
      </c>
      <c r="AM42" s="151" t="s">
        <v>959</v>
      </c>
      <c r="AN42" s="152"/>
      <c r="AO42" s="153">
        <v>28.7</v>
      </c>
      <c r="AP42" s="156"/>
      <c r="AQ42" s="152"/>
      <c r="AR42" s="155"/>
      <c r="AS42" s="157"/>
      <c r="AT42" s="152"/>
      <c r="AU42" s="153"/>
      <c r="AV42" s="154" t="s">
        <v>936</v>
      </c>
      <c r="AW42" s="158" t="s">
        <v>958</v>
      </c>
      <c r="AX42" s="155">
        <v>11</v>
      </c>
      <c r="AY42" s="159" t="s">
        <v>947</v>
      </c>
      <c r="AZ42" s="159"/>
      <c r="BA42" s="159">
        <v>10</v>
      </c>
    </row>
    <row r="43" spans="1:54" s="12" customFormat="1" ht="171.6">
      <c r="A43" s="11">
        <v>1555</v>
      </c>
      <c r="B43" s="10" t="s">
        <v>0</v>
      </c>
      <c r="C43" s="114">
        <v>7</v>
      </c>
      <c r="D43" s="115" t="s">
        <v>5</v>
      </c>
      <c r="E43" s="62" t="s">
        <v>4</v>
      </c>
      <c r="F43" s="62">
        <v>28493</v>
      </c>
      <c r="G43" s="60" t="s">
        <v>3</v>
      </c>
      <c r="H43" s="62">
        <v>2025</v>
      </c>
      <c r="I43" s="62" t="s">
        <v>2</v>
      </c>
      <c r="J43" s="63">
        <v>777784.65</v>
      </c>
      <c r="K43" s="62" t="s">
        <v>932</v>
      </c>
      <c r="L43" s="60" t="s">
        <v>913</v>
      </c>
      <c r="M43" s="122" t="s">
        <v>914</v>
      </c>
      <c r="N43" s="60" t="s">
        <v>915</v>
      </c>
      <c r="O43" s="60" t="s">
        <v>916</v>
      </c>
      <c r="P43" s="62" t="s">
        <v>1</v>
      </c>
      <c r="Q43" s="116">
        <v>50.5</v>
      </c>
      <c r="R43" s="117">
        <v>21.32</v>
      </c>
      <c r="S43" s="117">
        <v>10.58</v>
      </c>
      <c r="T43" s="117">
        <v>18.59</v>
      </c>
      <c r="U43" s="117">
        <v>50.5</v>
      </c>
      <c r="V43" s="66">
        <v>46.975555555555552</v>
      </c>
      <c r="W43" s="118">
        <v>15</v>
      </c>
      <c r="X43" s="101" t="s">
        <v>6</v>
      </c>
      <c r="Y43" s="119">
        <v>3</v>
      </c>
      <c r="Z43" s="117">
        <v>10</v>
      </c>
      <c r="AA43" s="117">
        <v>1</v>
      </c>
      <c r="AB43" s="117">
        <v>44</v>
      </c>
      <c r="AC43" s="83">
        <v>136</v>
      </c>
      <c r="AD43" s="117">
        <v>60.59</v>
      </c>
      <c r="AE43" s="123">
        <v>5</v>
      </c>
      <c r="AF43" s="150"/>
      <c r="AG43" s="157"/>
      <c r="AH43" s="152"/>
      <c r="AI43" s="153"/>
      <c r="AJ43" s="156"/>
      <c r="AK43" s="152"/>
      <c r="AL43" s="155"/>
      <c r="AM43" s="157"/>
      <c r="AN43" s="152"/>
      <c r="AO43" s="153"/>
      <c r="AP43" s="156"/>
      <c r="AQ43" s="152"/>
      <c r="AR43" s="155"/>
      <c r="AS43" s="157"/>
      <c r="AT43" s="152"/>
      <c r="AU43" s="153"/>
      <c r="AV43" s="156"/>
      <c r="AW43" s="152"/>
      <c r="AX43" s="155"/>
      <c r="AY43" s="159"/>
      <c r="AZ43" s="159"/>
      <c r="BA43" s="159"/>
      <c r="BB43" s="12" t="s">
        <v>960</v>
      </c>
    </row>
    <row r="44" spans="1:54" ht="316.8">
      <c r="A44" s="11">
        <v>1555</v>
      </c>
      <c r="B44" s="10" t="s">
        <v>0</v>
      </c>
      <c r="C44" s="114">
        <v>2</v>
      </c>
      <c r="D44" s="115" t="s">
        <v>5</v>
      </c>
      <c r="E44" s="62" t="s">
        <v>892</v>
      </c>
      <c r="F44" s="62">
        <v>27601</v>
      </c>
      <c r="G44" s="60" t="s">
        <v>893</v>
      </c>
      <c r="H44" s="62">
        <v>2025</v>
      </c>
      <c r="I44" s="62" t="s">
        <v>894</v>
      </c>
      <c r="J44" s="63">
        <v>158015.32999999999</v>
      </c>
      <c r="K44" s="62" t="s">
        <v>933</v>
      </c>
      <c r="L44" s="60" t="s">
        <v>909</v>
      </c>
      <c r="M44" s="122" t="s">
        <v>910</v>
      </c>
      <c r="N44" s="60" t="s">
        <v>911</v>
      </c>
      <c r="O44" s="60" t="s">
        <v>912</v>
      </c>
      <c r="P44" s="62" t="s">
        <v>895</v>
      </c>
      <c r="Q44" s="116">
        <v>69.069999999999993</v>
      </c>
      <c r="R44" s="117">
        <v>5.63</v>
      </c>
      <c r="S44" s="117">
        <v>7.8</v>
      </c>
      <c r="T44" s="117">
        <v>55.65</v>
      </c>
      <c r="U44" s="117">
        <v>69.069999999999993</v>
      </c>
      <c r="V44" s="66">
        <v>24.5</v>
      </c>
      <c r="W44" s="118">
        <v>3</v>
      </c>
      <c r="X44" s="101" t="s">
        <v>6</v>
      </c>
      <c r="Y44" s="119">
        <v>3</v>
      </c>
      <c r="Z44" s="117">
        <v>12</v>
      </c>
      <c r="AA44" s="117">
        <v>3</v>
      </c>
      <c r="AB44" s="117">
        <v>4</v>
      </c>
      <c r="AC44" s="83">
        <v>227</v>
      </c>
      <c r="AD44" s="117">
        <v>55.65</v>
      </c>
      <c r="AE44" s="123">
        <v>5</v>
      </c>
      <c r="AF44" s="72">
        <v>58</v>
      </c>
      <c r="AG44" s="73"/>
      <c r="AH44" s="62"/>
      <c r="AI44" s="74"/>
      <c r="AJ44" s="75"/>
      <c r="AK44" s="62"/>
      <c r="AL44" s="76"/>
      <c r="AM44" s="73"/>
      <c r="AN44" s="62"/>
      <c r="AO44" s="74"/>
      <c r="AP44" s="75"/>
      <c r="AQ44" s="62"/>
      <c r="AR44" s="76"/>
      <c r="AS44" s="73"/>
      <c r="AT44" s="62"/>
      <c r="AU44" s="74"/>
      <c r="AV44" s="127" t="s">
        <v>936</v>
      </c>
      <c r="AW44" s="128" t="s">
        <v>938</v>
      </c>
      <c r="AX44" s="76">
        <v>58</v>
      </c>
      <c r="AY44" s="6"/>
      <c r="AZ44" s="6"/>
      <c r="BA44" s="6"/>
    </row>
    <row r="45" spans="1:54" ht="124.2">
      <c r="A45" s="11">
        <v>1555</v>
      </c>
      <c r="B45" s="10" t="s">
        <v>0</v>
      </c>
      <c r="C45" s="6"/>
      <c r="D45" s="9"/>
      <c r="E45" s="126" t="s">
        <v>923</v>
      </c>
      <c r="F45" s="140">
        <v>51116</v>
      </c>
      <c r="G45" s="137" t="s">
        <v>907</v>
      </c>
      <c r="H45" s="126">
        <v>2025</v>
      </c>
      <c r="I45" s="137" t="s">
        <v>922</v>
      </c>
      <c r="J45" s="137">
        <v>25413.18</v>
      </c>
      <c r="K45" s="137" t="s">
        <v>934</v>
      </c>
      <c r="L45" s="137" t="s">
        <v>924</v>
      </c>
      <c r="M45" s="137" t="s">
        <v>927</v>
      </c>
      <c r="N45" s="137" t="s">
        <v>925</v>
      </c>
      <c r="O45" s="137" t="s">
        <v>926</v>
      </c>
      <c r="P45" s="137" t="s">
        <v>908</v>
      </c>
      <c r="Q45" s="137">
        <v>55.79</v>
      </c>
      <c r="R45" s="137">
        <v>0</v>
      </c>
      <c r="S45" s="137">
        <v>2.2400000000000002</v>
      </c>
      <c r="T45" s="137">
        <v>53.55</v>
      </c>
      <c r="U45" s="138">
        <f t="shared" ref="U45:U53" si="0">R45+S45+T45</f>
        <v>55.79</v>
      </c>
      <c r="V45" s="139">
        <v>0</v>
      </c>
      <c r="W45" s="118">
        <v>0</v>
      </c>
      <c r="X45" s="126" t="s">
        <v>6</v>
      </c>
      <c r="Y45" s="126">
        <v>6</v>
      </c>
      <c r="Z45" s="126">
        <v>4</v>
      </c>
      <c r="AA45" s="126">
        <v>7</v>
      </c>
      <c r="AB45" s="126">
        <v>4</v>
      </c>
      <c r="AC45" s="126"/>
      <c r="AD45" s="126">
        <v>53.55</v>
      </c>
      <c r="AE45" s="131">
        <v>5</v>
      </c>
      <c r="AF45" s="148">
        <v>0</v>
      </c>
      <c r="AG45" s="143"/>
      <c r="AH45" s="144"/>
      <c r="AI45" s="145"/>
      <c r="AJ45" s="146"/>
      <c r="AK45" s="144"/>
      <c r="AL45" s="147"/>
      <c r="AM45" s="143"/>
      <c r="AN45" s="144"/>
      <c r="AO45" s="145"/>
      <c r="AP45" s="146"/>
      <c r="AQ45" s="144"/>
      <c r="AR45" s="147"/>
      <c r="AS45" s="143"/>
      <c r="AT45" s="144"/>
      <c r="AU45" s="145"/>
      <c r="AV45" s="146"/>
      <c r="AW45" s="144"/>
      <c r="AX45" s="147"/>
      <c r="AY45" s="143"/>
      <c r="AZ45" s="144"/>
      <c r="BA45" s="144"/>
      <c r="BB45" s="149" t="s">
        <v>956</v>
      </c>
    </row>
    <row r="46" spans="1:54" ht="41.4">
      <c r="A46" s="11">
        <v>1555</v>
      </c>
      <c r="B46" s="10" t="s">
        <v>0</v>
      </c>
      <c r="C46" s="6"/>
      <c r="D46" s="9"/>
      <c r="E46" s="6"/>
      <c r="F46" s="6"/>
      <c r="G46" s="6"/>
      <c r="H46" s="6"/>
      <c r="I46" s="6"/>
      <c r="J46" s="6"/>
      <c r="K46" s="6"/>
      <c r="L46" s="6"/>
      <c r="M46" s="6"/>
      <c r="N46" s="6"/>
      <c r="O46" s="6"/>
      <c r="P46" s="6"/>
      <c r="Q46" s="6"/>
      <c r="R46" s="6"/>
      <c r="S46" s="6"/>
      <c r="T46" s="6"/>
      <c r="U46" s="8">
        <f t="shared" si="0"/>
        <v>0</v>
      </c>
      <c r="V46" s="7"/>
      <c r="W46" s="7"/>
      <c r="X46" s="6"/>
      <c r="Y46" s="6"/>
      <c r="Z46" s="6"/>
      <c r="AA46" s="6"/>
      <c r="AB46" s="6"/>
      <c r="AC46" s="6"/>
      <c r="AD46" s="6"/>
      <c r="AE46" s="132"/>
      <c r="AF46" s="134"/>
      <c r="AG46" s="133"/>
      <c r="AH46" s="6"/>
      <c r="AI46" s="132"/>
      <c r="AJ46" s="135"/>
      <c r="AK46" s="6"/>
      <c r="AL46" s="136"/>
      <c r="AM46" s="133"/>
      <c r="AN46" s="6"/>
      <c r="AO46" s="132"/>
      <c r="AP46" s="135"/>
      <c r="AQ46" s="6"/>
      <c r="AR46" s="136"/>
      <c r="AS46" s="133"/>
      <c r="AT46" s="6"/>
      <c r="AU46" s="132"/>
      <c r="AV46" s="135"/>
      <c r="AW46" s="6"/>
      <c r="AX46" s="136"/>
      <c r="AY46" s="133"/>
      <c r="AZ46" s="6"/>
      <c r="BA46" s="6"/>
    </row>
    <row r="47" spans="1:54" ht="41.4">
      <c r="A47" s="11">
        <v>1555</v>
      </c>
      <c r="B47" s="10" t="s">
        <v>0</v>
      </c>
      <c r="C47" s="6"/>
      <c r="D47" s="9"/>
      <c r="E47" s="6"/>
      <c r="F47" s="6"/>
      <c r="G47" s="6"/>
      <c r="H47" s="6"/>
      <c r="I47" s="6"/>
      <c r="J47" s="6"/>
      <c r="K47" s="6"/>
      <c r="L47" s="6"/>
      <c r="M47" s="6"/>
      <c r="N47" s="6"/>
      <c r="O47" s="6"/>
      <c r="P47" s="6"/>
      <c r="Q47" s="6"/>
      <c r="R47" s="6"/>
      <c r="S47" s="6"/>
      <c r="T47" s="6"/>
      <c r="U47" s="8">
        <f t="shared" si="0"/>
        <v>0</v>
      </c>
      <c r="V47" s="7"/>
      <c r="W47" s="7"/>
      <c r="X47" s="6"/>
      <c r="Y47" s="6"/>
      <c r="Z47" s="6"/>
      <c r="AA47" s="6"/>
      <c r="AB47" s="6"/>
      <c r="AC47" s="6"/>
      <c r="AD47" s="6"/>
      <c r="AE47" s="132"/>
      <c r="AF47" s="134"/>
      <c r="AG47" s="133"/>
      <c r="AH47" s="6"/>
      <c r="AI47" s="132"/>
      <c r="AJ47" s="135"/>
      <c r="AK47" s="6"/>
      <c r="AL47" s="136"/>
      <c r="AM47" s="133"/>
      <c r="AN47" s="6"/>
      <c r="AO47" s="132"/>
      <c r="AP47" s="135"/>
      <c r="AQ47" s="6"/>
      <c r="AR47" s="136"/>
      <c r="AS47" s="133"/>
      <c r="AT47" s="6"/>
      <c r="AU47" s="132"/>
      <c r="AV47" s="135"/>
      <c r="AW47" s="6"/>
      <c r="AX47" s="136"/>
      <c r="AY47" s="133"/>
      <c r="AZ47" s="6"/>
      <c r="BA47" s="6"/>
    </row>
    <row r="48" spans="1:54" ht="41.4">
      <c r="A48" s="11">
        <v>1555</v>
      </c>
      <c r="B48" s="10" t="s">
        <v>0</v>
      </c>
      <c r="C48" s="6"/>
      <c r="D48" s="9"/>
      <c r="E48" s="6"/>
      <c r="F48" s="6"/>
      <c r="G48" s="6"/>
      <c r="H48" s="6"/>
      <c r="I48" s="6"/>
      <c r="J48" s="6"/>
      <c r="K48" s="6"/>
      <c r="L48" s="6"/>
      <c r="M48" s="6"/>
      <c r="N48" s="6"/>
      <c r="O48" s="6"/>
      <c r="P48" s="6"/>
      <c r="Q48" s="6"/>
      <c r="R48" s="6"/>
      <c r="S48" s="6"/>
      <c r="T48" s="6"/>
      <c r="U48" s="8">
        <f t="shared" si="0"/>
        <v>0</v>
      </c>
      <c r="V48" s="7"/>
      <c r="W48" s="7"/>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ht="41.4">
      <c r="A49" s="11">
        <v>1555</v>
      </c>
      <c r="B49" s="10" t="s">
        <v>0</v>
      </c>
      <c r="C49" s="6"/>
      <c r="D49" s="9"/>
      <c r="E49" s="6"/>
      <c r="F49" s="6"/>
      <c r="G49" s="6"/>
      <c r="H49" s="6"/>
      <c r="I49" s="6"/>
      <c r="J49" s="6"/>
      <c r="K49" s="6"/>
      <c r="L49" s="6"/>
      <c r="M49" s="6"/>
      <c r="N49" s="6"/>
      <c r="O49" s="6"/>
      <c r="P49" s="6"/>
      <c r="Q49" s="6"/>
      <c r="R49" s="6"/>
      <c r="S49" s="6"/>
      <c r="T49" s="6"/>
      <c r="U49" s="8">
        <f t="shared" si="0"/>
        <v>0</v>
      </c>
      <c r="V49" s="7"/>
      <c r="W49" s="7"/>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ht="41.4">
      <c r="A50" s="11">
        <v>1555</v>
      </c>
      <c r="B50" s="10" t="s">
        <v>0</v>
      </c>
      <c r="C50" s="6"/>
      <c r="D50" s="9"/>
      <c r="E50" s="6"/>
      <c r="F50" s="6"/>
      <c r="G50" s="6"/>
      <c r="H50" s="6"/>
      <c r="I50" s="6"/>
      <c r="J50" s="6"/>
      <c r="K50" s="6"/>
      <c r="L50" s="6"/>
      <c r="M50" s="6"/>
      <c r="N50" s="6"/>
      <c r="O50" s="6"/>
      <c r="P50" s="6"/>
      <c r="Q50" s="6"/>
      <c r="R50" s="6"/>
      <c r="S50" s="6"/>
      <c r="T50" s="6"/>
      <c r="U50" s="8">
        <f t="shared" si="0"/>
        <v>0</v>
      </c>
      <c r="V50" s="7"/>
      <c r="W50" s="7"/>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ht="41.4">
      <c r="A51" s="11">
        <v>1555</v>
      </c>
      <c r="B51" s="10" t="s">
        <v>0</v>
      </c>
      <c r="C51" s="6"/>
      <c r="D51" s="9"/>
      <c r="E51" s="6"/>
      <c r="F51" s="6"/>
      <c r="G51" s="6"/>
      <c r="H51" s="6"/>
      <c r="I51" s="6"/>
      <c r="J51" s="6"/>
      <c r="K51" s="6"/>
      <c r="L51" s="6"/>
      <c r="M51" s="6"/>
      <c r="N51" s="6"/>
      <c r="O51" s="6"/>
      <c r="P51" s="6"/>
      <c r="Q51" s="6"/>
      <c r="R51" s="6"/>
      <c r="S51" s="6"/>
      <c r="T51" s="6"/>
      <c r="U51" s="8">
        <f t="shared" si="0"/>
        <v>0</v>
      </c>
      <c r="V51" s="7"/>
      <c r="W51" s="7"/>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ht="41.4">
      <c r="A52" s="11">
        <v>1555</v>
      </c>
      <c r="B52" s="10" t="s">
        <v>0</v>
      </c>
      <c r="C52" s="6"/>
      <c r="D52" s="9"/>
      <c r="E52" s="6"/>
      <c r="F52" s="6"/>
      <c r="G52" s="6"/>
      <c r="H52" s="6"/>
      <c r="I52" s="6"/>
      <c r="J52" s="6"/>
      <c r="K52" s="6"/>
      <c r="L52" s="6"/>
      <c r="M52" s="6"/>
      <c r="N52" s="6"/>
      <c r="O52" s="6"/>
      <c r="P52" s="6"/>
      <c r="Q52" s="6"/>
      <c r="R52" s="6"/>
      <c r="S52" s="6"/>
      <c r="T52" s="6"/>
      <c r="U52" s="8">
        <f t="shared" si="0"/>
        <v>0</v>
      </c>
      <c r="V52" s="7"/>
      <c r="W52" s="7"/>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ht="41.4">
      <c r="A53" s="11">
        <v>1555</v>
      </c>
      <c r="B53" s="10" t="s">
        <v>0</v>
      </c>
      <c r="C53" s="6"/>
      <c r="D53" s="9"/>
      <c r="E53" s="6"/>
      <c r="F53" s="6"/>
      <c r="G53" s="6"/>
      <c r="H53" s="6"/>
      <c r="I53" s="6"/>
      <c r="J53" s="6"/>
      <c r="K53" s="6"/>
      <c r="L53" s="6"/>
      <c r="M53" s="6"/>
      <c r="N53" s="6"/>
      <c r="O53" s="6"/>
      <c r="P53" s="6"/>
      <c r="Q53" s="6"/>
      <c r="R53" s="6"/>
      <c r="S53" s="6"/>
      <c r="T53" s="6"/>
      <c r="U53" s="8">
        <f t="shared" si="0"/>
        <v>0</v>
      </c>
      <c r="V53" s="7"/>
      <c r="W53" s="7"/>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sheetData>
  <sheetProtection formatColumns="0" formatRows="0" selectLockedCells="1"/>
  <mergeCells count="42">
    <mergeCell ref="AV6:AX6"/>
    <mergeCell ref="AY6:BA6"/>
    <mergeCell ref="AF6:AF7"/>
    <mergeCell ref="AG6:AI6"/>
    <mergeCell ref="AJ6:AL6"/>
    <mergeCell ref="AM6:AO6"/>
    <mergeCell ref="AP6:AR6"/>
    <mergeCell ref="AS6:AU6"/>
    <mergeCell ref="O6:O7"/>
    <mergeCell ref="P6:P7"/>
    <mergeCell ref="AE6:AE7"/>
    <mergeCell ref="R6:R7"/>
    <mergeCell ref="S6:S7"/>
    <mergeCell ref="T6:T7"/>
    <mergeCell ref="U6:U7"/>
    <mergeCell ref="V6:V7"/>
    <mergeCell ref="W6:W7"/>
    <mergeCell ref="X6:X7"/>
    <mergeCell ref="Q6:Q7"/>
    <mergeCell ref="Y6:AA6"/>
    <mergeCell ref="AB6:AB7"/>
    <mergeCell ref="AC6:AC7"/>
    <mergeCell ref="AD6:AD7"/>
    <mergeCell ref="K6:K7"/>
    <mergeCell ref="L6:L7"/>
    <mergeCell ref="M6:M7"/>
    <mergeCell ref="N6:N7"/>
    <mergeCell ref="A6:A7"/>
    <mergeCell ref="B6:B7"/>
    <mergeCell ref="C6:C7"/>
    <mergeCell ref="D6:D7"/>
    <mergeCell ref="E6:E7"/>
    <mergeCell ref="F6:F7"/>
    <mergeCell ref="G6:G7"/>
    <mergeCell ref="H6:H7"/>
    <mergeCell ref="I6:I7"/>
    <mergeCell ref="J6:J7"/>
    <mergeCell ref="A1:BA1"/>
    <mergeCell ref="Y2:AE2"/>
    <mergeCell ref="E5:O5"/>
    <mergeCell ref="R5:U5"/>
    <mergeCell ref="AF5:BA5"/>
  </mergeCells>
  <dataValidations count="18">
    <dataValidation type="whole" allowBlank="1" showInputMessage="1" showErrorMessage="1" errorTitle="Klasifikacija" error="Gl. zavihek Classification ali zavihek Klasifikacija_x000a_" sqref="AB26 AB9:AB24" xr:uid="{873FFAF2-CD94-43F8-ADE6-68327836B9CA}">
      <formula1>1</formula1>
      <formula2>71</formula2>
    </dataValidation>
    <dataValidation type="whole" allowBlank="1" showInputMessage="1" showErrorMessage="1" errorTitle="Klasifikacija" error="Gl. zavihek Classification ali zavihek Klasifikacija_x000a_" sqref="Y9:AA10 AE10 Y26:AA26 Y12:AA24" xr:uid="{D5798C20-89A8-4066-B365-F8DB101A23D3}">
      <formula1>1</formula1>
      <formula2>12</formula2>
    </dataValidation>
    <dataValidation type="decimal" allowBlank="1" showInputMessage="1" showErrorMessage="1" errorTitle="Stroški dela operaterja" error="decimalno število!" sqref="AE12:AE15 AE9 AD9:AD15 AD16:AE24" xr:uid="{E14AC707-9963-42D2-86E2-010D28CDBA4D}">
      <formula1>0</formula1>
      <formula2>200</formula2>
    </dataValidation>
    <dataValidation type="custom" allowBlank="1" showInputMessage="1" showErrorMessage="1" sqref="N31:O31" xr:uid="{C818CB89-ED4F-4956-AEF0-E1EECE5D208C}">
      <formula1>1</formula1>
    </dataValidation>
    <dataValidation type="custom" allowBlank="1" showInputMessage="1" showErrorMessage="1" errorTitle="purpose " error="Obvezen podatek - v angleškem jeziku!" prompt="Obvezen podatek" sqref="O34" xr:uid="{C0F45F48-32C4-4FFE-AD4D-D19E133EAEDC}">
      <formula1>1</formula1>
    </dataValidation>
    <dataValidation type="custom" allowBlank="1" showInputMessage="1" showErrorMessage="1" errorTitle="namembnost" error="Obvezen podatek!" prompt="Obvezen podatek" sqref="N34" xr:uid="{85EDC9B4-88C3-43C8-925F-18769F666C1D}">
      <formula1>1</formula1>
    </dataValidation>
    <dataValidation type="custom" allowBlank="1" showInputMessage="1" showErrorMessage="1" errorTitle="Access" error="Obvezen podatek - v angleškem jeziku" prompt="Obvezen podatek" sqref="N36" xr:uid="{AF750336-93FE-4C1D-BADC-080D6875BBA8}">
      <formula1>1</formula1>
    </dataValidation>
    <dataValidation type="textLength" allowBlank="1" showInputMessage="1" showErrorMessage="1" errorTitle="Equipment" error="Obvezen podatek!" prompt="Naslov opreme v angleškem jeziku - obvezen podatek_x000a_" sqref="I32 I34:I43 I9:I24" xr:uid="{B5B38218-4F96-4386-9970-41852F732644}">
      <formula1>1</formula1>
      <formula2>500</formula2>
    </dataValidation>
    <dataValidation type="textLength" allowBlank="1" showInputMessage="1" showErrorMessage="1" errorTitle="namembnost" error="Obvezen podatek!" prompt="Obvezen podatek" sqref="N32 N35 N9:N23 N37:O43" xr:uid="{CFF91491-55C8-48AA-9779-658A39C6C4CD}">
      <formula1>1</formula1>
      <formula2>300</formula2>
    </dataValidation>
    <dataValidation allowBlank="1" showInputMessage="1" showErrorMessage="1" errorTitle="purpose " error="Obvezen podatek - v angleškem jeziku!" prompt="Obvezen podatek" sqref="O32 O35:O36 O9:O23" xr:uid="{7B915D15-B301-4182-A2C5-CF6EA9521828}"/>
    <dataValidation type="textLength" allowBlank="1" showInputMessage="1" showErrorMessage="1" errorTitle="opis dostopa " error="Obvezen podatek!" prompt="Obvezen podatek" sqref="L26 L32 L9:L23 L34:L43" xr:uid="{06A52443-2FAF-437E-9276-6FB131AB0B9B}">
      <formula1>1</formula1>
      <formula2>300</formula2>
    </dataValidation>
    <dataValidation type="textLength" allowBlank="1" showInputMessage="1" showErrorMessage="1" errorTitle="Access" error="Obvezen podatek - v angleškem jeziku" prompt="Obvezen podatek" sqref="M26 M32 M9:M23 M34:M43" xr:uid="{FF2F5998-DA8F-4CA7-A2D6-91A74B35ED50}">
      <formula1>1</formula1>
      <formula2>300</formula2>
    </dataValidation>
    <dataValidation type="whole" showInputMessage="1" showErrorMessage="1" errorTitle="Stopnja odpisanosti" error="odstotek (celoštevilska vrednost)" prompt="Obvezen podatek" sqref="W9:W24" xr:uid="{8C852025-6C11-4A89-B336-6AE924F608E7}">
      <formula1>0</formula1>
      <formula2>100</formula2>
    </dataValidation>
    <dataValidation type="textLength" allowBlank="1" showInputMessage="1" showErrorMessage="1" sqref="X9:X24" xr:uid="{6A625F7A-ACEC-44EF-A78C-60E51B7AB4A6}">
      <formula1>0</formula1>
      <formula2>100</formula2>
    </dataValidation>
    <dataValidation type="whole" allowBlank="1" showInputMessage="1" showErrorMessage="1" errorTitle="Letna stopnja izkoriščenosti" error="odstotek (celoštevilska vrednost)" prompt="Obvezen podatek" sqref="V9:V24" xr:uid="{62C3DDF7-0E9C-4810-BF50-C4141FDBE38E}">
      <formula1>0</formula1>
      <formula2>300</formula2>
    </dataValidation>
    <dataValidation type="decimal" operator="greaterThanOrEqual" allowBlank="1" showInputMessage="1" showErrorMessage="1" sqref="J9:J24" xr:uid="{888EB465-973F-4DB2-862F-8A5067C846D4}">
      <formula1>0</formula1>
    </dataValidation>
    <dataValidation allowBlank="1" showInputMessage="1" showErrorMessage="1" prompt="Vpišite samo prvo leto nakupa" sqref="H9:H24" xr:uid="{6F91CE57-305F-4316-818A-FA3BB5C7961D}"/>
    <dataValidation type="decimal" allowBlank="1" showInputMessage="1" showErrorMessage="1" prompt="obvezen podatek" sqref="Q9:U24" xr:uid="{0FA1480D-1F24-4BEB-948F-B45DDBB54B88}">
      <formula1>0</formula1>
      <formula2>10000</formula2>
    </dataValidation>
  </dataValidations>
  <hyperlinks>
    <hyperlink ref="X21" r:id="rId1" xr:uid="{0DE9974B-DC8E-463F-88CA-2F143E0BB410}"/>
    <hyperlink ref="X9:X20" r:id="rId2" display="http://www.ntf.uni-lj.si/ntf/raziskovanje/raziskovalno-delo/raziskovalna-oprema/" xr:uid="{7C16F849-C208-4E00-B9E1-343F96FEE06B}"/>
    <hyperlink ref="X25" r:id="rId3" xr:uid="{DE6AE33C-2DFF-4A2D-880A-88CC30344193}"/>
    <hyperlink ref="X26" r:id="rId4" xr:uid="{E817DB50-986E-43C1-A39C-6B7AC4890E1C}"/>
    <hyperlink ref="X27" r:id="rId5" xr:uid="{BE23094E-5CCE-4B73-96F6-76C7BD408087}"/>
    <hyperlink ref="X28" r:id="rId6" xr:uid="{A733A00E-2762-4208-90AE-64B2141AC50D}"/>
    <hyperlink ref="X30" r:id="rId7" xr:uid="{05DFDCC5-F33B-4A55-98C8-97E4E12F7A95}"/>
    <hyperlink ref="X29" r:id="rId8" xr:uid="{0FB0C59F-9575-4E19-B8D7-4A09840A0FAC}"/>
    <hyperlink ref="X31" r:id="rId9" xr:uid="{FB8AC869-7964-4629-ADE9-E30C0B66E067}"/>
    <hyperlink ref="X35" r:id="rId10" xr:uid="{C47C3CB1-8ACA-4A19-BF17-157049D511B9}"/>
    <hyperlink ref="X36" r:id="rId11" xr:uid="{08AA258F-DD3D-4A2F-A47D-398468AA19E7}"/>
    <hyperlink ref="X38" r:id="rId12" xr:uid="{30668990-3621-418D-A4C9-84D6FC4C506D}"/>
  </hyperlinks>
  <pageMargins left="0.23622047244094491" right="0.23622047244094491" top="0.74803149606299213" bottom="0.74803149606299213" header="0.31496062992125984" footer="0.31496062992125984"/>
  <pageSetup paperSize="9" scale="16"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772D-3BF4-4E1B-9388-470BAAF4783E}">
  <sheetPr>
    <pageSetUpPr fitToPage="1"/>
  </sheetPr>
  <dimension ref="A1:B20"/>
  <sheetViews>
    <sheetView showGridLines="0" workbookViewId="0">
      <pane ySplit="1" topLeftCell="A2" activePane="bottomLeft" state="frozen"/>
      <selection activeCell="B53" sqref="B53"/>
      <selection pane="bottomLeft" activeCell="B53" sqref="B53"/>
    </sheetView>
  </sheetViews>
  <sheetFormatPr defaultColWidth="9.09765625" defaultRowHeight="13.2"/>
  <cols>
    <col min="1" max="1" width="17" style="34" customWidth="1"/>
    <col min="2" max="2" width="87.3984375" style="33" customWidth="1"/>
    <col min="3" max="5" width="9.09765625" style="32" customWidth="1"/>
    <col min="6" max="16384" width="9.09765625" style="32"/>
  </cols>
  <sheetData>
    <row r="1" spans="1:2">
      <c r="A1" s="183" t="s">
        <v>280</v>
      </c>
      <c r="B1" s="183"/>
    </row>
    <row r="2" spans="1:2" ht="9" customHeight="1">
      <c r="A2" s="46"/>
    </row>
    <row r="3" spans="1:2" ht="29.25" customHeight="1">
      <c r="A3" s="36" t="s">
        <v>279</v>
      </c>
      <c r="B3" s="42" t="s">
        <v>278</v>
      </c>
    </row>
    <row r="4" spans="1:2" ht="8.25" customHeight="1">
      <c r="A4" s="37"/>
      <c r="B4" s="42"/>
    </row>
    <row r="5" spans="1:2">
      <c r="A5" s="36" t="s">
        <v>277</v>
      </c>
      <c r="B5" s="35" t="s">
        <v>276</v>
      </c>
    </row>
    <row r="6" spans="1:2">
      <c r="A6" s="37"/>
      <c r="B6" s="42" t="s">
        <v>275</v>
      </c>
    </row>
    <row r="7" spans="1:2" ht="14.25" customHeight="1">
      <c r="A7" s="37"/>
      <c r="B7" s="44" t="s">
        <v>274</v>
      </c>
    </row>
    <row r="8" spans="1:2" ht="13.5" customHeight="1">
      <c r="A8" s="37"/>
      <c r="B8" s="45" t="s">
        <v>273</v>
      </c>
    </row>
    <row r="9" spans="1:2">
      <c r="A9" s="37"/>
      <c r="B9" s="44" t="s">
        <v>272</v>
      </c>
    </row>
    <row r="10" spans="1:2">
      <c r="A10" s="37"/>
      <c r="B10" s="43" t="s">
        <v>271</v>
      </c>
    </row>
    <row r="11" spans="1:2">
      <c r="A11" s="37"/>
      <c r="B11" s="43"/>
    </row>
    <row r="12" spans="1:2">
      <c r="A12" s="36" t="s">
        <v>270</v>
      </c>
      <c r="B12" s="42" t="s">
        <v>269</v>
      </c>
    </row>
    <row r="13" spans="1:2">
      <c r="A13" s="37"/>
      <c r="B13" s="42"/>
    </row>
    <row r="14" spans="1:2" ht="26.4">
      <c r="A14" s="41" t="s">
        <v>268</v>
      </c>
      <c r="B14" s="40" t="s">
        <v>267</v>
      </c>
    </row>
    <row r="15" spans="1:2">
      <c r="A15" s="39"/>
      <c r="B15" s="40"/>
    </row>
    <row r="16" spans="1:2" ht="26.4">
      <c r="A16" s="41" t="s">
        <v>266</v>
      </c>
      <c r="B16" s="40" t="s">
        <v>265</v>
      </c>
    </row>
    <row r="17" spans="1:2" ht="26.4">
      <c r="A17" s="39"/>
      <c r="B17" s="40" t="s">
        <v>264</v>
      </c>
    </row>
    <row r="18" spans="1:2">
      <c r="A18" s="39"/>
      <c r="B18" s="38" t="s">
        <v>263</v>
      </c>
    </row>
    <row r="19" spans="1:2">
      <c r="A19" s="37"/>
      <c r="B19" s="35"/>
    </row>
    <row r="20" spans="1:2" ht="26.4">
      <c r="A20" s="36" t="s">
        <v>262</v>
      </c>
      <c r="B20" s="35" t="s">
        <v>261</v>
      </c>
    </row>
  </sheetData>
  <mergeCells count="1">
    <mergeCell ref="A1:B1"/>
  </mergeCells>
  <hyperlinks>
    <hyperlink ref="B7" r:id="rId1" xr:uid="{606DD4E5-109A-430E-91BB-3937266ECF53}"/>
    <hyperlink ref="B9" r:id="rId2" xr:uid="{10B430CD-2A53-4325-A21A-30604BA9DA04}"/>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75C2-8892-4EB3-A32A-D61DE98A316D}">
  <sheetPr>
    <pageSetUpPr fitToPage="1"/>
  </sheetPr>
  <dimension ref="A1:K198"/>
  <sheetViews>
    <sheetView workbookViewId="0">
      <pane ySplit="1" topLeftCell="A116" activePane="bottomLeft" state="frozen"/>
      <selection activeCell="B53" sqref="B53"/>
      <selection pane="bottomLeft" activeCell="C34" sqref="C34"/>
    </sheetView>
  </sheetViews>
  <sheetFormatPr defaultColWidth="9.09765625" defaultRowHeight="13.8"/>
  <cols>
    <col min="1" max="1" width="3.09765625" style="47" bestFit="1" customWidth="1"/>
    <col min="2" max="2" width="18.69921875" style="47" customWidth="1"/>
    <col min="3" max="3" width="20" style="47" customWidth="1"/>
    <col min="4" max="4" width="3.3984375" style="47" bestFit="1" customWidth="1"/>
    <col min="5" max="6" width="26.3984375" style="47" customWidth="1"/>
    <col min="7" max="7" width="3.296875" style="47" bestFit="1" customWidth="1"/>
    <col min="8" max="8" width="31.296875" style="47" customWidth="1"/>
    <col min="9" max="9" width="33" style="47" customWidth="1"/>
    <col min="10" max="12" width="9.09765625" style="47" customWidth="1"/>
    <col min="13" max="16384" width="9.09765625" style="47"/>
  </cols>
  <sheetData>
    <row r="1" spans="1:11" ht="14.4">
      <c r="A1" s="53" t="s">
        <v>221</v>
      </c>
      <c r="B1" s="53" t="s">
        <v>722</v>
      </c>
      <c r="C1" s="53" t="s">
        <v>721</v>
      </c>
      <c r="D1" s="53" t="s">
        <v>220</v>
      </c>
      <c r="E1" s="53" t="s">
        <v>720</v>
      </c>
      <c r="F1" s="53" t="s">
        <v>719</v>
      </c>
      <c r="G1" s="53" t="s">
        <v>219</v>
      </c>
      <c r="H1" s="53" t="s">
        <v>718</v>
      </c>
      <c r="I1" s="53" t="s">
        <v>717</v>
      </c>
      <c r="K1" s="52"/>
    </row>
    <row r="2" spans="1:11">
      <c r="A2" s="50">
        <v>1</v>
      </c>
      <c r="B2" s="185" t="s">
        <v>716</v>
      </c>
      <c r="C2" s="185" t="s">
        <v>715</v>
      </c>
      <c r="D2" s="50">
        <v>1</v>
      </c>
      <c r="E2" s="47" t="s">
        <v>714</v>
      </c>
      <c r="F2" s="47" t="s">
        <v>713</v>
      </c>
      <c r="G2" s="50">
        <v>1</v>
      </c>
      <c r="H2" s="47" t="s">
        <v>712</v>
      </c>
      <c r="I2" s="47" t="s">
        <v>711</v>
      </c>
    </row>
    <row r="3" spans="1:11">
      <c r="A3" s="50"/>
      <c r="B3" s="185"/>
      <c r="C3" s="185"/>
      <c r="D3" s="50"/>
      <c r="G3" s="50">
        <v>2</v>
      </c>
      <c r="H3" s="47" t="s">
        <v>710</v>
      </c>
      <c r="I3" s="47" t="s">
        <v>709</v>
      </c>
    </row>
    <row r="4" spans="1:11" ht="14.4">
      <c r="A4" s="50"/>
      <c r="D4" s="50"/>
      <c r="G4" s="50">
        <v>3</v>
      </c>
      <c r="H4" s="51" t="s">
        <v>708</v>
      </c>
      <c r="I4" s="47" t="s">
        <v>707</v>
      </c>
    </row>
    <row r="5" spans="1:11">
      <c r="A5" s="50"/>
      <c r="D5" s="50"/>
      <c r="G5" s="50">
        <v>4</v>
      </c>
      <c r="H5" s="47" t="s">
        <v>706</v>
      </c>
      <c r="I5" s="47" t="s">
        <v>705</v>
      </c>
    </row>
    <row r="6" spans="1:11">
      <c r="A6" s="50"/>
      <c r="D6" s="50"/>
      <c r="G6" s="50">
        <v>5</v>
      </c>
      <c r="H6" s="47" t="s">
        <v>704</v>
      </c>
      <c r="I6" s="47" t="s">
        <v>703</v>
      </c>
    </row>
    <row r="7" spans="1:11">
      <c r="A7" s="50"/>
      <c r="D7" s="50"/>
      <c r="G7" s="50">
        <v>6</v>
      </c>
      <c r="H7" s="47" t="s">
        <v>702</v>
      </c>
      <c r="I7" s="47" t="s">
        <v>701</v>
      </c>
    </row>
    <row r="8" spans="1:11">
      <c r="A8" s="50"/>
      <c r="D8" s="50"/>
      <c r="G8" s="50">
        <v>7</v>
      </c>
      <c r="H8" s="47" t="s">
        <v>700</v>
      </c>
      <c r="I8" s="47" t="s">
        <v>699</v>
      </c>
    </row>
    <row r="9" spans="1:11">
      <c r="A9" s="50"/>
      <c r="D9" s="50">
        <v>2</v>
      </c>
      <c r="E9" s="47" t="s">
        <v>698</v>
      </c>
      <c r="F9" s="47" t="s">
        <v>697</v>
      </c>
      <c r="G9" s="50">
        <v>1</v>
      </c>
      <c r="H9" s="47" t="s">
        <v>300</v>
      </c>
      <c r="I9" s="47" t="s">
        <v>299</v>
      </c>
    </row>
    <row r="10" spans="1:11">
      <c r="A10" s="50"/>
      <c r="D10" s="50"/>
      <c r="G10" s="50">
        <v>2</v>
      </c>
      <c r="H10" s="47" t="s">
        <v>696</v>
      </c>
      <c r="I10" s="47" t="s">
        <v>695</v>
      </c>
    </row>
    <row r="11" spans="1:11">
      <c r="A11" s="50"/>
      <c r="D11" s="50"/>
      <c r="G11" s="50">
        <v>3</v>
      </c>
      <c r="H11" s="47" t="s">
        <v>430</v>
      </c>
      <c r="I11" s="47" t="s">
        <v>694</v>
      </c>
    </row>
    <row r="12" spans="1:11">
      <c r="A12" s="50"/>
      <c r="D12" s="50"/>
      <c r="G12" s="50">
        <v>4</v>
      </c>
      <c r="H12" s="47" t="s">
        <v>693</v>
      </c>
      <c r="I12" s="47" t="s">
        <v>692</v>
      </c>
    </row>
    <row r="13" spans="1:11">
      <c r="A13" s="50"/>
      <c r="D13" s="50">
        <v>3</v>
      </c>
      <c r="E13" s="47" t="s">
        <v>691</v>
      </c>
      <c r="F13" s="47" t="s">
        <v>690</v>
      </c>
      <c r="G13" s="50">
        <v>1</v>
      </c>
      <c r="H13" s="47" t="s">
        <v>689</v>
      </c>
      <c r="I13" s="47" t="s">
        <v>688</v>
      </c>
    </row>
    <row r="14" spans="1:11">
      <c r="A14" s="50"/>
      <c r="D14" s="50"/>
      <c r="G14" s="50">
        <v>2</v>
      </c>
      <c r="H14" s="47" t="s">
        <v>687</v>
      </c>
      <c r="I14" s="47" t="s">
        <v>686</v>
      </c>
    </row>
    <row r="15" spans="1:11">
      <c r="A15" s="50"/>
      <c r="D15" s="50"/>
      <c r="G15" s="50">
        <v>3</v>
      </c>
      <c r="H15" s="47" t="s">
        <v>431</v>
      </c>
      <c r="I15" s="47" t="s">
        <v>431</v>
      </c>
    </row>
    <row r="16" spans="1:11">
      <c r="A16" s="50"/>
      <c r="D16" s="50"/>
      <c r="G16" s="50">
        <v>4</v>
      </c>
      <c r="H16" s="47" t="s">
        <v>685</v>
      </c>
      <c r="I16" s="47" t="s">
        <v>337</v>
      </c>
    </row>
    <row r="17" spans="1:9">
      <c r="A17" s="50"/>
      <c r="D17" s="50"/>
      <c r="G17" s="50">
        <v>5</v>
      </c>
      <c r="H17" s="47" t="s">
        <v>684</v>
      </c>
      <c r="I17" s="47" t="s">
        <v>683</v>
      </c>
    </row>
    <row r="18" spans="1:9">
      <c r="A18" s="50"/>
      <c r="D18" s="50">
        <v>4</v>
      </c>
      <c r="E18" s="47" t="s">
        <v>682</v>
      </c>
      <c r="F18" s="47" t="s">
        <v>681</v>
      </c>
      <c r="G18" s="50">
        <v>1</v>
      </c>
      <c r="H18" s="47" t="s">
        <v>680</v>
      </c>
      <c r="I18" s="47" t="s">
        <v>679</v>
      </c>
    </row>
    <row r="19" spans="1:9" ht="14.4">
      <c r="A19" s="50"/>
      <c r="D19" s="50"/>
      <c r="G19" s="50">
        <v>2</v>
      </c>
      <c r="H19" s="51" t="s">
        <v>678</v>
      </c>
      <c r="I19" s="47" t="s">
        <v>677</v>
      </c>
    </row>
    <row r="20" spans="1:9">
      <c r="A20" s="50"/>
      <c r="D20" s="50"/>
      <c r="G20" s="50">
        <v>3</v>
      </c>
      <c r="H20" s="47" t="s">
        <v>676</v>
      </c>
      <c r="I20" s="47" t="s">
        <v>675</v>
      </c>
    </row>
    <row r="21" spans="1:9">
      <c r="A21" s="50"/>
      <c r="D21" s="50"/>
      <c r="G21" s="50">
        <v>4</v>
      </c>
      <c r="H21" s="47" t="s">
        <v>674</v>
      </c>
      <c r="I21" s="47" t="s">
        <v>673</v>
      </c>
    </row>
    <row r="22" spans="1:9">
      <c r="A22" s="50"/>
      <c r="D22" s="50">
        <v>5</v>
      </c>
      <c r="E22" s="47" t="s">
        <v>672</v>
      </c>
      <c r="F22" s="47" t="s">
        <v>671</v>
      </c>
      <c r="G22" s="50">
        <v>1</v>
      </c>
      <c r="H22" s="47" t="s">
        <v>670</v>
      </c>
      <c r="I22" s="47" t="s">
        <v>669</v>
      </c>
    </row>
    <row r="23" spans="1:9" ht="14.4">
      <c r="A23" s="50"/>
      <c r="D23" s="50"/>
      <c r="G23" s="50">
        <v>2</v>
      </c>
      <c r="H23" s="51" t="s">
        <v>668</v>
      </c>
      <c r="I23" s="47" t="s">
        <v>667</v>
      </c>
    </row>
    <row r="24" spans="1:9">
      <c r="A24" s="50"/>
      <c r="D24" s="50"/>
      <c r="G24" s="50">
        <v>3</v>
      </c>
      <c r="H24" s="47" t="s">
        <v>666</v>
      </c>
      <c r="I24" s="47" t="s">
        <v>665</v>
      </c>
    </row>
    <row r="25" spans="1:9">
      <c r="A25" s="50"/>
      <c r="D25" s="50">
        <v>6</v>
      </c>
      <c r="E25" s="47" t="s">
        <v>430</v>
      </c>
      <c r="F25" s="47" t="s">
        <v>429</v>
      </c>
      <c r="G25" s="50">
        <v>1</v>
      </c>
      <c r="H25" s="47" t="s">
        <v>664</v>
      </c>
      <c r="I25" s="47" t="s">
        <v>663</v>
      </c>
    </row>
    <row r="26" spans="1:9">
      <c r="A26" s="50"/>
      <c r="D26" s="50"/>
      <c r="G26" s="50">
        <v>2</v>
      </c>
      <c r="H26" s="47" t="s">
        <v>662</v>
      </c>
      <c r="I26" s="47" t="s">
        <v>662</v>
      </c>
    </row>
    <row r="27" spans="1:9">
      <c r="A27" s="50"/>
      <c r="D27" s="50">
        <v>7</v>
      </c>
      <c r="E27" s="47" t="s">
        <v>661</v>
      </c>
      <c r="F27" s="47" t="s">
        <v>660</v>
      </c>
      <c r="G27" s="50">
        <v>1</v>
      </c>
      <c r="H27" s="47" t="s">
        <v>659</v>
      </c>
      <c r="I27" s="47" t="s">
        <v>658</v>
      </c>
    </row>
    <row r="28" spans="1:9">
      <c r="A28" s="50"/>
      <c r="D28" s="50"/>
      <c r="G28" s="50">
        <v>2</v>
      </c>
      <c r="H28" s="47" t="s">
        <v>657</v>
      </c>
      <c r="I28" s="47" t="s">
        <v>656</v>
      </c>
    </row>
    <row r="29" spans="1:9">
      <c r="A29" s="50"/>
      <c r="D29" s="50"/>
      <c r="G29" s="50">
        <v>3</v>
      </c>
      <c r="H29" s="47" t="s">
        <v>655</v>
      </c>
      <c r="I29" s="47" t="s">
        <v>654</v>
      </c>
    </row>
    <row r="30" spans="1:9">
      <c r="A30" s="50"/>
      <c r="D30" s="50"/>
      <c r="G30" s="50">
        <v>4</v>
      </c>
      <c r="H30" s="47" t="s">
        <v>653</v>
      </c>
      <c r="I30" s="47" t="s">
        <v>652</v>
      </c>
    </row>
    <row r="31" spans="1:9">
      <c r="A31" s="50"/>
      <c r="D31" s="50"/>
      <c r="G31" s="50">
        <v>5</v>
      </c>
      <c r="H31" s="47" t="s">
        <v>651</v>
      </c>
      <c r="I31" s="47" t="s">
        <v>650</v>
      </c>
    </row>
    <row r="32" spans="1:9">
      <c r="A32" s="50"/>
      <c r="D32" s="50"/>
      <c r="G32" s="50">
        <v>6</v>
      </c>
      <c r="H32" s="47" t="s">
        <v>649</v>
      </c>
      <c r="I32" s="47" t="s">
        <v>648</v>
      </c>
    </row>
    <row r="33" spans="1:9">
      <c r="A33" s="50"/>
      <c r="D33" s="50">
        <v>8</v>
      </c>
      <c r="E33" s="47" t="s">
        <v>531</v>
      </c>
      <c r="F33" s="47" t="s">
        <v>530</v>
      </c>
      <c r="G33" s="50">
        <v>1</v>
      </c>
      <c r="H33" s="47" t="s">
        <v>647</v>
      </c>
      <c r="I33" s="47" t="s">
        <v>646</v>
      </c>
    </row>
    <row r="34" spans="1:9">
      <c r="A34" s="50"/>
      <c r="D34" s="50"/>
      <c r="G34" s="50">
        <v>2</v>
      </c>
      <c r="H34" s="47" t="s">
        <v>645</v>
      </c>
      <c r="I34" s="47" t="s">
        <v>645</v>
      </c>
    </row>
    <row r="35" spans="1:9">
      <c r="A35" s="50"/>
      <c r="D35" s="50"/>
      <c r="G35" s="50">
        <v>3</v>
      </c>
      <c r="H35" s="47" t="s">
        <v>644</v>
      </c>
      <c r="I35" s="47" t="s">
        <v>643</v>
      </c>
    </row>
    <row r="36" spans="1:9">
      <c r="A36" s="50"/>
      <c r="D36" s="50">
        <v>9</v>
      </c>
      <c r="E36" s="47" t="s">
        <v>642</v>
      </c>
      <c r="F36" s="47" t="s">
        <v>641</v>
      </c>
      <c r="G36" s="50">
        <v>1</v>
      </c>
      <c r="H36" s="47" t="s">
        <v>640</v>
      </c>
      <c r="I36" s="47" t="s">
        <v>639</v>
      </c>
    </row>
    <row r="37" spans="1:9">
      <c r="A37" s="49"/>
      <c r="B37" s="48"/>
      <c r="C37" s="48"/>
      <c r="D37" s="49"/>
      <c r="E37" s="48"/>
      <c r="F37" s="48"/>
      <c r="G37" s="49">
        <v>2</v>
      </c>
      <c r="H37" s="48" t="s">
        <v>638</v>
      </c>
      <c r="I37" s="48" t="s">
        <v>637</v>
      </c>
    </row>
    <row r="38" spans="1:9">
      <c r="A38" s="50">
        <v>2</v>
      </c>
      <c r="B38" s="184" t="s">
        <v>636</v>
      </c>
      <c r="C38" s="184" t="s">
        <v>635</v>
      </c>
      <c r="D38" s="50">
        <v>1</v>
      </c>
      <c r="E38" s="47" t="s">
        <v>634</v>
      </c>
      <c r="F38" s="47" t="s">
        <v>633</v>
      </c>
      <c r="G38" s="50">
        <v>1</v>
      </c>
      <c r="H38" s="47" t="s">
        <v>632</v>
      </c>
      <c r="I38" s="47" t="s">
        <v>631</v>
      </c>
    </row>
    <row r="39" spans="1:9">
      <c r="A39" s="50"/>
      <c r="B39" s="185"/>
      <c r="C39" s="185"/>
      <c r="D39" s="50"/>
      <c r="G39" s="50">
        <v>2</v>
      </c>
      <c r="H39" s="47" t="s">
        <v>630</v>
      </c>
      <c r="I39" s="47" t="s">
        <v>629</v>
      </c>
    </row>
    <row r="40" spans="1:9">
      <c r="A40" s="50"/>
      <c r="D40" s="50"/>
      <c r="G40" s="50">
        <v>3</v>
      </c>
      <c r="H40" s="47" t="s">
        <v>628</v>
      </c>
      <c r="I40" s="47" t="s">
        <v>627</v>
      </c>
    </row>
    <row r="41" spans="1:9">
      <c r="A41" s="50"/>
      <c r="D41" s="50"/>
      <c r="G41" s="50">
        <v>4</v>
      </c>
      <c r="H41" s="47" t="s">
        <v>626</v>
      </c>
      <c r="I41" s="47" t="s">
        <v>625</v>
      </c>
    </row>
    <row r="42" spans="1:9">
      <c r="A42" s="50"/>
      <c r="D42" s="50">
        <v>2</v>
      </c>
      <c r="E42" s="47" t="s">
        <v>624</v>
      </c>
      <c r="F42" s="47" t="s">
        <v>624</v>
      </c>
      <c r="G42" s="50">
        <v>1</v>
      </c>
      <c r="H42" s="47" t="s">
        <v>623</v>
      </c>
      <c r="I42" s="47" t="s">
        <v>622</v>
      </c>
    </row>
    <row r="43" spans="1:9">
      <c r="A43" s="50"/>
      <c r="D43" s="50"/>
      <c r="G43" s="50">
        <v>2</v>
      </c>
      <c r="H43" s="47" t="s">
        <v>621</v>
      </c>
      <c r="I43" s="47" t="s">
        <v>620</v>
      </c>
    </row>
    <row r="44" spans="1:9">
      <c r="A44" s="50"/>
      <c r="D44" s="50">
        <v>3</v>
      </c>
      <c r="E44" s="47" t="s">
        <v>619</v>
      </c>
      <c r="F44" s="47" t="s">
        <v>618</v>
      </c>
      <c r="G44" s="50">
        <v>1</v>
      </c>
      <c r="H44" s="47" t="s">
        <v>617</v>
      </c>
      <c r="I44" s="47" t="s">
        <v>616</v>
      </c>
    </row>
    <row r="45" spans="1:9">
      <c r="A45" s="50"/>
      <c r="D45" s="50"/>
      <c r="G45" s="50">
        <v>2</v>
      </c>
      <c r="H45" s="47" t="s">
        <v>615</v>
      </c>
      <c r="I45" s="47" t="s">
        <v>614</v>
      </c>
    </row>
    <row r="46" spans="1:9">
      <c r="A46" s="50"/>
      <c r="D46" s="50"/>
      <c r="G46" s="50">
        <v>3</v>
      </c>
      <c r="H46" s="47" t="s">
        <v>613</v>
      </c>
      <c r="I46" s="47" t="s">
        <v>612</v>
      </c>
    </row>
    <row r="47" spans="1:9" ht="14.4">
      <c r="A47" s="50"/>
      <c r="D47" s="50"/>
      <c r="G47" s="50">
        <v>4</v>
      </c>
      <c r="H47" s="51" t="s">
        <v>611</v>
      </c>
      <c r="I47" s="47" t="s">
        <v>610</v>
      </c>
    </row>
    <row r="48" spans="1:9">
      <c r="A48" s="50"/>
      <c r="D48" s="50"/>
      <c r="G48" s="50">
        <v>5</v>
      </c>
      <c r="H48" s="47" t="s">
        <v>609</v>
      </c>
      <c r="I48" s="47" t="s">
        <v>608</v>
      </c>
    </row>
    <row r="49" spans="1:9">
      <c r="A49" s="50"/>
      <c r="D49" s="50"/>
      <c r="G49" s="50">
        <v>6</v>
      </c>
      <c r="H49" s="47" t="s">
        <v>607</v>
      </c>
      <c r="I49" s="47" t="s">
        <v>606</v>
      </c>
    </row>
    <row r="50" spans="1:9">
      <c r="A50" s="50"/>
      <c r="D50" s="50">
        <v>4</v>
      </c>
      <c r="E50" s="47" t="s">
        <v>605</v>
      </c>
      <c r="F50" s="47" t="s">
        <v>604</v>
      </c>
      <c r="G50" s="50">
        <v>1</v>
      </c>
      <c r="H50" s="47" t="s">
        <v>603</v>
      </c>
      <c r="I50" s="47" t="s">
        <v>602</v>
      </c>
    </row>
    <row r="51" spans="1:9">
      <c r="A51" s="50"/>
      <c r="D51" s="50"/>
      <c r="G51" s="50">
        <v>2</v>
      </c>
      <c r="H51" s="47" t="s">
        <v>601</v>
      </c>
      <c r="I51" s="47" t="s">
        <v>600</v>
      </c>
    </row>
    <row r="52" spans="1:9">
      <c r="A52" s="50"/>
      <c r="D52" s="50"/>
      <c r="G52" s="50">
        <v>3</v>
      </c>
      <c r="H52" s="47" t="s">
        <v>599</v>
      </c>
      <c r="I52" s="47" t="s">
        <v>598</v>
      </c>
    </row>
    <row r="53" spans="1:9">
      <c r="A53" s="50"/>
      <c r="D53" s="50"/>
      <c r="G53" s="50">
        <v>4</v>
      </c>
      <c r="H53" s="47" t="s">
        <v>597</v>
      </c>
      <c r="I53" s="47" t="s">
        <v>596</v>
      </c>
    </row>
    <row r="54" spans="1:9">
      <c r="A54" s="50"/>
      <c r="D54" s="50">
        <v>5</v>
      </c>
      <c r="E54" s="47" t="s">
        <v>430</v>
      </c>
      <c r="F54" s="47" t="s">
        <v>429</v>
      </c>
      <c r="G54" s="50">
        <v>1</v>
      </c>
      <c r="H54" s="47" t="s">
        <v>595</v>
      </c>
      <c r="I54" s="47" t="s">
        <v>594</v>
      </c>
    </row>
    <row r="55" spans="1:9">
      <c r="A55" s="50"/>
      <c r="D55" s="50"/>
      <c r="G55" s="50">
        <v>2</v>
      </c>
      <c r="H55" s="47" t="s">
        <v>593</v>
      </c>
      <c r="I55" s="47" t="s">
        <v>593</v>
      </c>
    </row>
    <row r="56" spans="1:9">
      <c r="A56" s="50"/>
      <c r="D56" s="50"/>
      <c r="G56" s="50">
        <v>3</v>
      </c>
      <c r="H56" s="47" t="s">
        <v>561</v>
      </c>
      <c r="I56" s="47" t="s">
        <v>560</v>
      </c>
    </row>
    <row r="57" spans="1:9">
      <c r="A57" s="50"/>
      <c r="D57" s="50"/>
      <c r="G57" s="50">
        <v>4</v>
      </c>
      <c r="H57" s="47" t="s">
        <v>592</v>
      </c>
      <c r="I57" s="47" t="s">
        <v>591</v>
      </c>
    </row>
    <row r="58" spans="1:9">
      <c r="A58" s="50"/>
      <c r="D58" s="50"/>
      <c r="G58" s="50">
        <v>5</v>
      </c>
      <c r="H58" s="47" t="s">
        <v>590</v>
      </c>
      <c r="I58" s="47" t="s">
        <v>589</v>
      </c>
    </row>
    <row r="59" spans="1:9">
      <c r="A59" s="50"/>
      <c r="D59" s="50"/>
      <c r="G59" s="50">
        <v>6</v>
      </c>
      <c r="H59" s="47" t="s">
        <v>588</v>
      </c>
      <c r="I59" s="47" t="s">
        <v>587</v>
      </c>
    </row>
    <row r="60" spans="1:9">
      <c r="A60" s="49"/>
      <c r="B60" s="48"/>
      <c r="C60" s="48"/>
      <c r="D60" s="49"/>
      <c r="E60" s="48"/>
      <c r="F60" s="48"/>
      <c r="G60" s="49">
        <v>7</v>
      </c>
      <c r="H60" s="48" t="s">
        <v>586</v>
      </c>
      <c r="I60" s="48" t="s">
        <v>585</v>
      </c>
    </row>
    <row r="61" spans="1:9">
      <c r="A61" s="50">
        <v>3</v>
      </c>
      <c r="B61" s="184" t="s">
        <v>584</v>
      </c>
      <c r="C61" s="184" t="s">
        <v>583</v>
      </c>
      <c r="D61" s="50">
        <v>1</v>
      </c>
      <c r="E61" s="47" t="s">
        <v>582</v>
      </c>
      <c r="F61" s="47" t="s">
        <v>581</v>
      </c>
      <c r="G61" s="50">
        <v>1</v>
      </c>
      <c r="H61" s="47" t="s">
        <v>580</v>
      </c>
      <c r="I61" s="47" t="s">
        <v>580</v>
      </c>
    </row>
    <row r="62" spans="1:9">
      <c r="A62" s="50"/>
      <c r="B62" s="185"/>
      <c r="C62" s="185"/>
      <c r="D62" s="50"/>
      <c r="G62" s="50">
        <v>2</v>
      </c>
      <c r="H62" s="47" t="s">
        <v>561</v>
      </c>
      <c r="I62" s="47" t="s">
        <v>560</v>
      </c>
    </row>
    <row r="63" spans="1:9">
      <c r="A63" s="50"/>
      <c r="D63" s="50"/>
      <c r="G63" s="50">
        <v>3</v>
      </c>
      <c r="H63" s="47" t="s">
        <v>579</v>
      </c>
      <c r="I63" s="47" t="s">
        <v>578</v>
      </c>
    </row>
    <row r="64" spans="1:9">
      <c r="A64" s="50"/>
      <c r="D64" s="50"/>
      <c r="G64" s="50">
        <v>4</v>
      </c>
      <c r="H64" s="47" t="s">
        <v>300</v>
      </c>
      <c r="I64" s="47" t="s">
        <v>299</v>
      </c>
    </row>
    <row r="65" spans="1:9">
      <c r="A65" s="50"/>
      <c r="D65" s="50"/>
      <c r="G65" s="50">
        <v>5</v>
      </c>
      <c r="H65" s="47" t="s">
        <v>577</v>
      </c>
      <c r="I65" s="47" t="s">
        <v>577</v>
      </c>
    </row>
    <row r="66" spans="1:9">
      <c r="A66" s="50"/>
      <c r="D66" s="50"/>
      <c r="G66" s="50">
        <v>6</v>
      </c>
      <c r="H66" s="47" t="s">
        <v>576</v>
      </c>
      <c r="I66" s="47" t="s">
        <v>575</v>
      </c>
    </row>
    <row r="67" spans="1:9">
      <c r="A67" s="50"/>
      <c r="D67" s="50"/>
      <c r="G67" s="50">
        <v>7</v>
      </c>
      <c r="H67" s="47" t="s">
        <v>574</v>
      </c>
      <c r="I67" s="47" t="s">
        <v>543</v>
      </c>
    </row>
    <row r="68" spans="1:9">
      <c r="A68" s="50"/>
      <c r="D68" s="50"/>
      <c r="G68" s="50">
        <v>8</v>
      </c>
      <c r="H68" s="47" t="s">
        <v>573</v>
      </c>
      <c r="I68" s="47" t="s">
        <v>572</v>
      </c>
    </row>
    <row r="69" spans="1:9">
      <c r="A69" s="50"/>
      <c r="D69" s="50">
        <v>2</v>
      </c>
      <c r="E69" s="47" t="s">
        <v>571</v>
      </c>
      <c r="F69" s="47" t="s">
        <v>570</v>
      </c>
      <c r="G69" s="50">
        <v>1</v>
      </c>
      <c r="H69" s="47" t="s">
        <v>569</v>
      </c>
      <c r="I69" s="47" t="s">
        <v>568</v>
      </c>
    </row>
    <row r="70" spans="1:9">
      <c r="A70" s="50"/>
      <c r="D70" s="50"/>
      <c r="G70" s="50">
        <v>2</v>
      </c>
      <c r="H70" s="47" t="s">
        <v>513</v>
      </c>
      <c r="I70" s="47" t="s">
        <v>512</v>
      </c>
    </row>
    <row r="71" spans="1:9">
      <c r="A71" s="50"/>
      <c r="D71" s="50"/>
      <c r="G71" s="50">
        <v>3</v>
      </c>
      <c r="H71" s="47" t="s">
        <v>567</v>
      </c>
      <c r="I71" s="47" t="s">
        <v>566</v>
      </c>
    </row>
    <row r="72" spans="1:9" ht="14.4">
      <c r="A72" s="50"/>
      <c r="D72" s="50">
        <v>3</v>
      </c>
      <c r="E72" s="51" t="s">
        <v>565</v>
      </c>
      <c r="F72" s="47" t="s">
        <v>564</v>
      </c>
      <c r="G72" s="50">
        <v>1</v>
      </c>
      <c r="H72" s="47" t="s">
        <v>563</v>
      </c>
      <c r="I72" s="47" t="s">
        <v>562</v>
      </c>
    </row>
    <row r="73" spans="1:9">
      <c r="A73" s="50"/>
      <c r="D73" s="50"/>
      <c r="G73" s="50">
        <v>2</v>
      </c>
      <c r="H73" s="47" t="s">
        <v>513</v>
      </c>
      <c r="I73" s="47" t="s">
        <v>512</v>
      </c>
    </row>
    <row r="74" spans="1:9">
      <c r="A74" s="50"/>
      <c r="D74" s="50"/>
      <c r="G74" s="50">
        <v>3</v>
      </c>
      <c r="H74" s="47" t="s">
        <v>561</v>
      </c>
      <c r="I74" s="47" t="s">
        <v>560</v>
      </c>
    </row>
    <row r="75" spans="1:9">
      <c r="A75" s="50"/>
      <c r="D75" s="50"/>
      <c r="G75" s="50">
        <v>4</v>
      </c>
      <c r="H75" s="47" t="s">
        <v>559</v>
      </c>
      <c r="I75" s="47" t="s">
        <v>376</v>
      </c>
    </row>
    <row r="76" spans="1:9">
      <c r="A76" s="50"/>
      <c r="D76" s="50"/>
      <c r="G76" s="50">
        <v>5</v>
      </c>
      <c r="H76" s="47" t="s">
        <v>558</v>
      </c>
      <c r="I76" s="47" t="s">
        <v>557</v>
      </c>
    </row>
    <row r="77" spans="1:9">
      <c r="A77" s="50"/>
      <c r="D77" s="50">
        <v>4</v>
      </c>
      <c r="E77" s="47" t="s">
        <v>556</v>
      </c>
      <c r="F77" s="47" t="s">
        <v>555</v>
      </c>
      <c r="G77" s="50">
        <v>1</v>
      </c>
      <c r="H77" s="47" t="s">
        <v>554</v>
      </c>
      <c r="I77" s="47" t="s">
        <v>553</v>
      </c>
    </row>
    <row r="78" spans="1:9">
      <c r="A78" s="50"/>
      <c r="D78" s="50"/>
      <c r="G78" s="50">
        <v>2</v>
      </c>
      <c r="H78" s="47" t="s">
        <v>552</v>
      </c>
      <c r="I78" s="47" t="s">
        <v>551</v>
      </c>
    </row>
    <row r="79" spans="1:9">
      <c r="A79" s="50"/>
      <c r="D79" s="50"/>
      <c r="G79" s="50">
        <v>3</v>
      </c>
      <c r="H79" s="47" t="s">
        <v>535</v>
      </c>
      <c r="I79" s="47" t="s">
        <v>534</v>
      </c>
    </row>
    <row r="80" spans="1:9">
      <c r="A80" s="50"/>
      <c r="D80" s="50"/>
      <c r="G80" s="50">
        <v>4</v>
      </c>
      <c r="H80" s="47" t="s">
        <v>550</v>
      </c>
      <c r="I80" s="47" t="s">
        <v>549</v>
      </c>
    </row>
    <row r="81" spans="1:9">
      <c r="A81" s="50"/>
      <c r="D81" s="50"/>
      <c r="G81" s="50">
        <v>5</v>
      </c>
      <c r="H81" s="47" t="s">
        <v>548</v>
      </c>
      <c r="I81" s="47" t="s">
        <v>547</v>
      </c>
    </row>
    <row r="82" spans="1:9">
      <c r="A82" s="50"/>
      <c r="D82" s="50"/>
      <c r="G82" s="50">
        <v>6</v>
      </c>
      <c r="H82" s="47" t="s">
        <v>546</v>
      </c>
      <c r="I82" s="47" t="s">
        <v>545</v>
      </c>
    </row>
    <row r="83" spans="1:9">
      <c r="A83" s="50"/>
      <c r="D83" s="50"/>
      <c r="G83" s="50">
        <v>7</v>
      </c>
      <c r="H83" s="47" t="s">
        <v>544</v>
      </c>
      <c r="I83" s="47" t="s">
        <v>543</v>
      </c>
    </row>
    <row r="84" spans="1:9">
      <c r="A84" s="50"/>
      <c r="D84" s="50"/>
      <c r="G84" s="50">
        <v>8</v>
      </c>
      <c r="H84" s="47" t="s">
        <v>542</v>
      </c>
      <c r="I84" s="47" t="s">
        <v>542</v>
      </c>
    </row>
    <row r="85" spans="1:9">
      <c r="A85" s="50"/>
      <c r="D85" s="50">
        <v>5</v>
      </c>
      <c r="E85" s="47" t="s">
        <v>541</v>
      </c>
      <c r="F85" s="47" t="s">
        <v>540</v>
      </c>
      <c r="G85" s="50">
        <v>1</v>
      </c>
      <c r="H85" s="47" t="s">
        <v>539</v>
      </c>
      <c r="I85" s="47" t="s">
        <v>538</v>
      </c>
    </row>
    <row r="86" spans="1:9">
      <c r="A86" s="50"/>
      <c r="D86" s="50"/>
      <c r="G86" s="50">
        <v>2</v>
      </c>
      <c r="H86" s="47" t="s">
        <v>537</v>
      </c>
      <c r="I86" s="47" t="s">
        <v>536</v>
      </c>
    </row>
    <row r="87" spans="1:9">
      <c r="A87" s="50"/>
      <c r="D87" s="50"/>
      <c r="G87" s="50">
        <v>3</v>
      </c>
      <c r="H87" s="47" t="s">
        <v>535</v>
      </c>
      <c r="I87" s="47" t="s">
        <v>534</v>
      </c>
    </row>
    <row r="88" spans="1:9">
      <c r="A88" s="50"/>
      <c r="D88" s="50"/>
      <c r="G88" s="50">
        <v>4</v>
      </c>
      <c r="H88" s="47" t="s">
        <v>533</v>
      </c>
      <c r="I88" s="47" t="s">
        <v>532</v>
      </c>
    </row>
    <row r="89" spans="1:9">
      <c r="A89" s="50"/>
      <c r="D89" s="50"/>
      <c r="G89" s="50">
        <v>5</v>
      </c>
      <c r="H89" s="47" t="s">
        <v>531</v>
      </c>
      <c r="I89" s="47" t="s">
        <v>530</v>
      </c>
    </row>
    <row r="90" spans="1:9">
      <c r="A90" s="50"/>
      <c r="D90" s="50">
        <v>6</v>
      </c>
      <c r="E90" s="47" t="s">
        <v>529</v>
      </c>
      <c r="F90" s="47" t="s">
        <v>528</v>
      </c>
      <c r="G90" s="50">
        <v>1</v>
      </c>
      <c r="H90" s="47" t="s">
        <v>527</v>
      </c>
      <c r="I90" s="47" t="s">
        <v>526</v>
      </c>
    </row>
    <row r="91" spans="1:9">
      <c r="A91" s="50"/>
      <c r="D91" s="50"/>
      <c r="G91" s="50">
        <v>2</v>
      </c>
      <c r="H91" s="47" t="s">
        <v>525</v>
      </c>
      <c r="I91" s="47" t="s">
        <v>524</v>
      </c>
    </row>
    <row r="92" spans="1:9">
      <c r="A92" s="50"/>
      <c r="D92" s="50"/>
      <c r="G92" s="50">
        <v>3</v>
      </c>
      <c r="H92" s="47" t="s">
        <v>523</v>
      </c>
      <c r="I92" s="47" t="s">
        <v>522</v>
      </c>
    </row>
    <row r="93" spans="1:9">
      <c r="A93" s="50"/>
      <c r="D93" s="50">
        <v>7</v>
      </c>
      <c r="E93" s="47" t="s">
        <v>521</v>
      </c>
      <c r="F93" s="47" t="s">
        <v>520</v>
      </c>
      <c r="G93" s="50">
        <v>1</v>
      </c>
      <c r="H93" s="47" t="s">
        <v>519</v>
      </c>
      <c r="I93" s="47" t="s">
        <v>518</v>
      </c>
    </row>
    <row r="94" spans="1:9">
      <c r="A94" s="50"/>
      <c r="D94" s="50"/>
      <c r="G94" s="50">
        <v>2</v>
      </c>
      <c r="H94" s="47" t="s">
        <v>517</v>
      </c>
      <c r="I94" s="47" t="s">
        <v>516</v>
      </c>
    </row>
    <row r="95" spans="1:9">
      <c r="A95" s="50"/>
      <c r="D95" s="50">
        <v>8</v>
      </c>
      <c r="E95" s="47" t="s">
        <v>515</v>
      </c>
      <c r="F95" s="47" t="s">
        <v>514</v>
      </c>
      <c r="G95" s="50">
        <v>1</v>
      </c>
      <c r="H95" s="47" t="s">
        <v>513</v>
      </c>
      <c r="I95" s="47" t="s">
        <v>512</v>
      </c>
    </row>
    <row r="96" spans="1:9">
      <c r="A96" s="50"/>
      <c r="D96" s="50"/>
      <c r="G96" s="50">
        <v>2</v>
      </c>
      <c r="H96" s="47" t="s">
        <v>511</v>
      </c>
      <c r="I96" s="47" t="s">
        <v>510</v>
      </c>
    </row>
    <row r="97" spans="1:9">
      <c r="A97" s="50"/>
      <c r="D97" s="50"/>
      <c r="G97" s="50">
        <v>3</v>
      </c>
      <c r="H97" s="47" t="s">
        <v>509</v>
      </c>
      <c r="I97" s="47" t="s">
        <v>508</v>
      </c>
    </row>
    <row r="98" spans="1:9">
      <c r="A98" s="50"/>
      <c r="D98" s="50">
        <v>9</v>
      </c>
      <c r="E98" s="47" t="s">
        <v>507</v>
      </c>
      <c r="F98" s="47" t="s">
        <v>506</v>
      </c>
      <c r="G98" s="50">
        <v>1</v>
      </c>
      <c r="H98" s="47" t="s">
        <v>505</v>
      </c>
      <c r="I98" s="47" t="s">
        <v>504</v>
      </c>
    </row>
    <row r="99" spans="1:9">
      <c r="A99" s="50"/>
      <c r="D99" s="50"/>
      <c r="G99" s="50">
        <v>2</v>
      </c>
      <c r="H99" s="47" t="s">
        <v>503</v>
      </c>
      <c r="I99" s="47" t="s">
        <v>503</v>
      </c>
    </row>
    <row r="100" spans="1:9">
      <c r="A100" s="50"/>
      <c r="D100" s="50"/>
      <c r="G100" s="50">
        <v>3</v>
      </c>
      <c r="H100" s="47" t="s">
        <v>502</v>
      </c>
      <c r="I100" s="47" t="s">
        <v>501</v>
      </c>
    </row>
    <row r="101" spans="1:9">
      <c r="A101" s="50"/>
      <c r="D101" s="50">
        <v>10</v>
      </c>
      <c r="E101" s="47" t="s">
        <v>500</v>
      </c>
      <c r="F101" s="47" t="s">
        <v>499</v>
      </c>
      <c r="G101" s="50">
        <v>1</v>
      </c>
      <c r="H101" s="47" t="s">
        <v>498</v>
      </c>
      <c r="I101" s="47" t="s">
        <v>497</v>
      </c>
    </row>
    <row r="102" spans="1:9">
      <c r="A102" s="50"/>
      <c r="D102" s="50"/>
      <c r="G102" s="50">
        <v>2</v>
      </c>
      <c r="H102" s="47" t="s">
        <v>496</v>
      </c>
      <c r="I102" s="47" t="s">
        <v>495</v>
      </c>
    </row>
    <row r="103" spans="1:9" ht="14.4">
      <c r="A103" s="50"/>
      <c r="D103" s="50"/>
      <c r="G103" s="50">
        <v>3</v>
      </c>
      <c r="H103" s="51" t="s">
        <v>494</v>
      </c>
      <c r="I103" s="47" t="s">
        <v>493</v>
      </c>
    </row>
    <row r="104" spans="1:9">
      <c r="A104" s="50"/>
      <c r="D104" s="50"/>
      <c r="G104" s="50">
        <v>4</v>
      </c>
      <c r="H104" s="47" t="s">
        <v>492</v>
      </c>
      <c r="I104" s="47" t="s">
        <v>491</v>
      </c>
    </row>
    <row r="105" spans="1:9">
      <c r="A105" s="50"/>
      <c r="D105" s="50"/>
      <c r="G105" s="50">
        <v>5</v>
      </c>
      <c r="H105" s="47" t="s">
        <v>490</v>
      </c>
      <c r="I105" s="47" t="s">
        <v>490</v>
      </c>
    </row>
    <row r="106" spans="1:9">
      <c r="A106" s="50"/>
      <c r="D106" s="50"/>
      <c r="G106" s="50">
        <v>6</v>
      </c>
      <c r="H106" s="47" t="s">
        <v>489</v>
      </c>
      <c r="I106" s="47" t="s">
        <v>488</v>
      </c>
    </row>
    <row r="107" spans="1:9">
      <c r="A107" s="50"/>
      <c r="D107" s="50">
        <v>11</v>
      </c>
      <c r="E107" s="47" t="s">
        <v>487</v>
      </c>
      <c r="F107" s="47" t="s">
        <v>486</v>
      </c>
      <c r="G107" s="50">
        <v>1</v>
      </c>
      <c r="H107" s="47" t="s">
        <v>485</v>
      </c>
      <c r="I107" s="47" t="s">
        <v>484</v>
      </c>
    </row>
    <row r="108" spans="1:9">
      <c r="A108" s="50"/>
      <c r="D108" s="50"/>
      <c r="G108" s="50">
        <v>2</v>
      </c>
      <c r="H108" s="47" t="s">
        <v>483</v>
      </c>
      <c r="I108" s="47" t="s">
        <v>482</v>
      </c>
    </row>
    <row r="109" spans="1:9">
      <c r="A109" s="50"/>
      <c r="D109" s="50"/>
      <c r="G109" s="50">
        <v>3</v>
      </c>
      <c r="H109" s="47" t="s">
        <v>481</v>
      </c>
      <c r="I109" s="47" t="s">
        <v>480</v>
      </c>
    </row>
    <row r="110" spans="1:9">
      <c r="A110" s="50"/>
      <c r="D110" s="50"/>
      <c r="G110" s="50">
        <v>4</v>
      </c>
      <c r="H110" s="47" t="s">
        <v>372</v>
      </c>
      <c r="I110" s="47" t="s">
        <v>371</v>
      </c>
    </row>
    <row r="111" spans="1:9">
      <c r="A111" s="50"/>
      <c r="D111" s="50"/>
      <c r="G111" s="50">
        <v>5</v>
      </c>
      <c r="H111" s="47" t="s">
        <v>479</v>
      </c>
      <c r="I111" s="47" t="s">
        <v>478</v>
      </c>
    </row>
    <row r="112" spans="1:9">
      <c r="A112" s="50"/>
      <c r="D112" s="50"/>
      <c r="G112" s="50">
        <v>6</v>
      </c>
      <c r="H112" s="47" t="s">
        <v>477</v>
      </c>
      <c r="I112" s="47" t="s">
        <v>476</v>
      </c>
    </row>
    <row r="113" spans="1:9">
      <c r="A113" s="50"/>
      <c r="D113" s="50"/>
      <c r="G113" s="50">
        <v>7</v>
      </c>
      <c r="H113" s="47" t="s">
        <v>396</v>
      </c>
      <c r="I113" s="47" t="s">
        <v>395</v>
      </c>
    </row>
    <row r="114" spans="1:9">
      <c r="A114" s="50"/>
      <c r="D114" s="50">
        <v>12</v>
      </c>
      <c r="E114" s="47" t="s">
        <v>475</v>
      </c>
      <c r="F114" s="47" t="s">
        <v>474</v>
      </c>
      <c r="G114" s="50">
        <v>1</v>
      </c>
      <c r="H114" s="47" t="s">
        <v>473</v>
      </c>
      <c r="I114" s="47" t="s">
        <v>472</v>
      </c>
    </row>
    <row r="115" spans="1:9">
      <c r="A115" s="50"/>
      <c r="D115" s="50"/>
      <c r="G115" s="50">
        <v>2</v>
      </c>
      <c r="H115" s="47" t="s">
        <v>471</v>
      </c>
      <c r="I115" s="47" t="s">
        <v>470</v>
      </c>
    </row>
    <row r="116" spans="1:9">
      <c r="A116" s="50"/>
      <c r="D116" s="50"/>
      <c r="G116" s="50">
        <v>3</v>
      </c>
      <c r="H116" s="47" t="s">
        <v>469</v>
      </c>
      <c r="I116" s="47" t="s">
        <v>468</v>
      </c>
    </row>
    <row r="117" spans="1:9">
      <c r="A117" s="50"/>
      <c r="D117" s="50"/>
      <c r="G117" s="50">
        <v>4</v>
      </c>
      <c r="H117" s="47" t="s">
        <v>467</v>
      </c>
      <c r="I117" s="47" t="s">
        <v>466</v>
      </c>
    </row>
    <row r="118" spans="1:9">
      <c r="A118" s="50"/>
      <c r="D118" s="50"/>
      <c r="G118" s="50">
        <v>5</v>
      </c>
      <c r="H118" s="47" t="s">
        <v>465</v>
      </c>
      <c r="I118" s="47" t="s">
        <v>464</v>
      </c>
    </row>
    <row r="119" spans="1:9" ht="14.4">
      <c r="A119" s="50"/>
      <c r="D119" s="50"/>
      <c r="G119" s="50">
        <v>6</v>
      </c>
      <c r="H119" s="51" t="s">
        <v>424</v>
      </c>
      <c r="I119" s="47" t="s">
        <v>423</v>
      </c>
    </row>
    <row r="120" spans="1:9">
      <c r="A120" s="49"/>
      <c r="B120" s="48"/>
      <c r="C120" s="48"/>
      <c r="D120" s="49"/>
      <c r="E120" s="48"/>
      <c r="F120" s="48"/>
      <c r="G120" s="49">
        <v>7</v>
      </c>
      <c r="H120" s="48" t="s">
        <v>463</v>
      </c>
      <c r="I120" s="48" t="s">
        <v>462</v>
      </c>
    </row>
    <row r="121" spans="1:9">
      <c r="A121" s="50">
        <v>4</v>
      </c>
      <c r="B121" s="184" t="s">
        <v>461</v>
      </c>
      <c r="C121" s="184" t="s">
        <v>460</v>
      </c>
      <c r="D121" s="50">
        <v>1</v>
      </c>
      <c r="E121" s="47" t="s">
        <v>459</v>
      </c>
      <c r="F121" s="47" t="s">
        <v>295</v>
      </c>
      <c r="G121" s="50">
        <v>1</v>
      </c>
      <c r="H121" s="47" t="s">
        <v>458</v>
      </c>
      <c r="I121" s="47" t="s">
        <v>458</v>
      </c>
    </row>
    <row r="122" spans="1:9">
      <c r="A122" s="50"/>
      <c r="B122" s="185"/>
      <c r="C122" s="185"/>
      <c r="D122" s="50"/>
      <c r="G122" s="50">
        <v>2</v>
      </c>
      <c r="H122" s="47" t="s">
        <v>457</v>
      </c>
      <c r="I122" s="47" t="s">
        <v>457</v>
      </c>
    </row>
    <row r="123" spans="1:9">
      <c r="A123" s="50"/>
      <c r="D123" s="50"/>
      <c r="G123" s="50">
        <v>3</v>
      </c>
      <c r="H123" s="47" t="s">
        <v>456</v>
      </c>
      <c r="I123" s="47" t="s">
        <v>456</v>
      </c>
    </row>
    <row r="124" spans="1:9">
      <c r="A124" s="50"/>
      <c r="D124" s="50"/>
      <c r="G124" s="50">
        <v>4</v>
      </c>
      <c r="H124" s="47" t="s">
        <v>455</v>
      </c>
      <c r="I124" s="47" t="s">
        <v>455</v>
      </c>
    </row>
    <row r="125" spans="1:9">
      <c r="A125" s="50"/>
      <c r="D125" s="50"/>
      <c r="G125" s="50">
        <v>5</v>
      </c>
      <c r="H125" s="47" t="s">
        <v>454</v>
      </c>
      <c r="I125" s="47" t="s">
        <v>453</v>
      </c>
    </row>
    <row r="126" spans="1:9">
      <c r="A126" s="50"/>
      <c r="D126" s="50">
        <v>2</v>
      </c>
      <c r="E126" s="47" t="s">
        <v>452</v>
      </c>
      <c r="F126" s="47" t="s">
        <v>451</v>
      </c>
      <c r="G126" s="50">
        <v>1</v>
      </c>
      <c r="H126" s="47" t="s">
        <v>450</v>
      </c>
      <c r="I126" s="47" t="s">
        <v>449</v>
      </c>
    </row>
    <row r="127" spans="1:9">
      <c r="A127" s="50"/>
      <c r="D127" s="50"/>
      <c r="G127" s="50">
        <v>2</v>
      </c>
      <c r="H127" s="47" t="s">
        <v>448</v>
      </c>
      <c r="I127" s="47" t="s">
        <v>447</v>
      </c>
    </row>
    <row r="128" spans="1:9">
      <c r="A128" s="50"/>
      <c r="D128" s="50"/>
      <c r="G128" s="50">
        <v>3</v>
      </c>
      <c r="H128" s="47" t="s">
        <v>446</v>
      </c>
      <c r="I128" s="47" t="s">
        <v>445</v>
      </c>
    </row>
    <row r="129" spans="1:9">
      <c r="A129" s="50"/>
      <c r="D129" s="50"/>
      <c r="G129" s="50">
        <v>4</v>
      </c>
      <c r="H129" s="47" t="s">
        <v>444</v>
      </c>
      <c r="I129" s="47" t="s">
        <v>443</v>
      </c>
    </row>
    <row r="130" spans="1:9">
      <c r="A130" s="50"/>
      <c r="D130" s="50">
        <v>3</v>
      </c>
      <c r="E130" s="47" t="s">
        <v>442</v>
      </c>
      <c r="F130" s="47" t="s">
        <v>441</v>
      </c>
      <c r="G130" s="50">
        <v>1</v>
      </c>
      <c r="H130" s="47" t="s">
        <v>440</v>
      </c>
      <c r="I130" s="47" t="s">
        <v>439</v>
      </c>
    </row>
    <row r="131" spans="1:9">
      <c r="A131" s="50"/>
      <c r="D131" s="50"/>
      <c r="G131" s="50">
        <v>2</v>
      </c>
      <c r="H131" s="47" t="s">
        <v>438</v>
      </c>
      <c r="I131" s="47" t="s">
        <v>437</v>
      </c>
    </row>
    <row r="132" spans="1:9">
      <c r="A132" s="50"/>
      <c r="D132" s="50"/>
      <c r="G132" s="50">
        <v>3</v>
      </c>
      <c r="H132" s="47" t="s">
        <v>436</v>
      </c>
      <c r="I132" s="47" t="s">
        <v>435</v>
      </c>
    </row>
    <row r="133" spans="1:9">
      <c r="A133" s="50"/>
      <c r="D133" s="50"/>
      <c r="G133" s="50">
        <v>4</v>
      </c>
      <c r="H133" s="47" t="s">
        <v>312</v>
      </c>
      <c r="I133" s="47" t="s">
        <v>434</v>
      </c>
    </row>
    <row r="134" spans="1:9" ht="14.4">
      <c r="A134" s="50"/>
      <c r="D134" s="50"/>
      <c r="G134" s="50">
        <v>5</v>
      </c>
      <c r="H134" s="51" t="s">
        <v>433</v>
      </c>
      <c r="I134" s="47" t="s">
        <v>432</v>
      </c>
    </row>
    <row r="135" spans="1:9">
      <c r="A135" s="50"/>
      <c r="D135" s="50">
        <v>4</v>
      </c>
      <c r="E135" s="47" t="s">
        <v>431</v>
      </c>
      <c r="F135" s="47" t="s">
        <v>431</v>
      </c>
      <c r="G135" s="50">
        <v>1</v>
      </c>
      <c r="H135" s="47" t="s">
        <v>430</v>
      </c>
      <c r="I135" s="47" t="s">
        <v>429</v>
      </c>
    </row>
    <row r="136" spans="1:9">
      <c r="A136" s="50"/>
      <c r="D136" s="50"/>
      <c r="G136" s="50">
        <v>2</v>
      </c>
      <c r="H136" s="47" t="s">
        <v>428</v>
      </c>
      <c r="I136" s="47" t="s">
        <v>427</v>
      </c>
    </row>
    <row r="137" spans="1:9">
      <c r="A137" s="50"/>
      <c r="D137" s="50"/>
      <c r="G137" s="50">
        <v>3</v>
      </c>
      <c r="H137" s="47" t="s">
        <v>426</v>
      </c>
      <c r="I137" s="47" t="s">
        <v>425</v>
      </c>
    </row>
    <row r="138" spans="1:9" ht="14.4">
      <c r="A138" s="50"/>
      <c r="D138" s="50"/>
      <c r="G138" s="50">
        <v>4</v>
      </c>
      <c r="H138" s="51" t="s">
        <v>424</v>
      </c>
      <c r="I138" s="47" t="s">
        <v>423</v>
      </c>
    </row>
    <row r="139" spans="1:9">
      <c r="A139" s="50"/>
      <c r="D139" s="50"/>
      <c r="G139" s="50">
        <v>5</v>
      </c>
      <c r="H139" s="47" t="s">
        <v>422</v>
      </c>
      <c r="I139" s="47" t="s">
        <v>421</v>
      </c>
    </row>
    <row r="140" spans="1:9">
      <c r="A140" s="50"/>
      <c r="D140" s="50"/>
      <c r="G140" s="50">
        <v>6</v>
      </c>
      <c r="H140" s="47" t="s">
        <v>420</v>
      </c>
      <c r="I140" s="47" t="s">
        <v>419</v>
      </c>
    </row>
    <row r="141" spans="1:9">
      <c r="A141" s="50"/>
      <c r="D141" s="50"/>
      <c r="G141" s="50">
        <v>7</v>
      </c>
      <c r="H141" s="47" t="s">
        <v>418</v>
      </c>
      <c r="I141" s="47" t="s">
        <v>417</v>
      </c>
    </row>
    <row r="142" spans="1:9">
      <c r="A142" s="50"/>
      <c r="D142" s="50"/>
      <c r="G142" s="50">
        <v>8</v>
      </c>
      <c r="H142" s="47" t="s">
        <v>416</v>
      </c>
      <c r="I142" s="47" t="s">
        <v>416</v>
      </c>
    </row>
    <row r="143" spans="1:9">
      <c r="A143" s="50"/>
      <c r="D143" s="50">
        <v>5</v>
      </c>
      <c r="E143" s="47" t="s">
        <v>300</v>
      </c>
      <c r="F143" s="47" t="s">
        <v>299</v>
      </c>
      <c r="G143" s="50">
        <v>1</v>
      </c>
      <c r="H143" s="47" t="s">
        <v>415</v>
      </c>
      <c r="I143" s="47" t="s">
        <v>414</v>
      </c>
    </row>
    <row r="144" spans="1:9">
      <c r="A144" s="50"/>
      <c r="D144" s="50"/>
      <c r="G144" s="50">
        <v>2</v>
      </c>
      <c r="H144" s="47" t="s">
        <v>413</v>
      </c>
      <c r="I144" s="47" t="s">
        <v>412</v>
      </c>
    </row>
    <row r="145" spans="1:9">
      <c r="A145" s="50"/>
      <c r="D145" s="50"/>
      <c r="G145" s="50">
        <v>3</v>
      </c>
      <c r="H145" s="47" t="s">
        <v>411</v>
      </c>
      <c r="I145" s="47" t="s">
        <v>410</v>
      </c>
    </row>
    <row r="146" spans="1:9">
      <c r="A146" s="50"/>
      <c r="D146" s="50"/>
      <c r="G146" s="50">
        <v>4</v>
      </c>
      <c r="H146" s="47" t="s">
        <v>409</v>
      </c>
      <c r="I146" s="47" t="s">
        <v>408</v>
      </c>
    </row>
    <row r="147" spans="1:9" ht="14.4">
      <c r="A147" s="50"/>
      <c r="D147" s="50"/>
      <c r="G147" s="50">
        <v>5</v>
      </c>
      <c r="H147" s="51" t="s">
        <v>407</v>
      </c>
      <c r="I147" s="47" t="s">
        <v>406</v>
      </c>
    </row>
    <row r="148" spans="1:9" ht="14.4">
      <c r="A148" s="50"/>
      <c r="D148" s="50">
        <v>6</v>
      </c>
      <c r="E148" s="47" t="s">
        <v>405</v>
      </c>
      <c r="F148" s="47" t="s">
        <v>404</v>
      </c>
      <c r="G148" s="50">
        <v>1</v>
      </c>
      <c r="H148" s="51" t="s">
        <v>403</v>
      </c>
      <c r="I148" s="47" t="s">
        <v>402</v>
      </c>
    </row>
    <row r="149" spans="1:9">
      <c r="A149" s="50"/>
      <c r="D149" s="50"/>
      <c r="G149" s="50">
        <v>2</v>
      </c>
      <c r="H149" s="47" t="s">
        <v>401</v>
      </c>
      <c r="I149" s="47" t="s">
        <v>401</v>
      </c>
    </row>
    <row r="150" spans="1:9">
      <c r="A150" s="50"/>
      <c r="D150" s="50"/>
      <c r="G150" s="50">
        <v>3</v>
      </c>
      <c r="H150" s="47" t="s">
        <v>400</v>
      </c>
      <c r="I150" s="47" t="s">
        <v>399</v>
      </c>
    </row>
    <row r="151" spans="1:9">
      <c r="A151" s="50"/>
      <c r="D151" s="50"/>
      <c r="G151" s="50">
        <v>4</v>
      </c>
      <c r="H151" s="47" t="s">
        <v>398</v>
      </c>
      <c r="I151" s="47" t="s">
        <v>397</v>
      </c>
    </row>
    <row r="152" spans="1:9">
      <c r="A152" s="50"/>
      <c r="D152" s="50"/>
      <c r="G152" s="50">
        <v>5</v>
      </c>
      <c r="H152" s="47" t="s">
        <v>396</v>
      </c>
      <c r="I152" s="47" t="s">
        <v>395</v>
      </c>
    </row>
    <row r="153" spans="1:9">
      <c r="A153" s="50"/>
      <c r="D153" s="50">
        <v>7</v>
      </c>
      <c r="E153" s="47" t="s">
        <v>394</v>
      </c>
      <c r="F153" s="47" t="s">
        <v>393</v>
      </c>
      <c r="G153" s="50">
        <v>1</v>
      </c>
      <c r="H153" s="47" t="s">
        <v>392</v>
      </c>
      <c r="I153" s="47" t="s">
        <v>391</v>
      </c>
    </row>
    <row r="154" spans="1:9">
      <c r="A154" s="50"/>
      <c r="D154" s="50"/>
      <c r="G154" s="50">
        <v>2</v>
      </c>
      <c r="H154" s="47" t="s">
        <v>390</v>
      </c>
      <c r="I154" s="47" t="s">
        <v>389</v>
      </c>
    </row>
    <row r="155" spans="1:9">
      <c r="A155" s="50"/>
      <c r="D155" s="50"/>
      <c r="G155" s="50">
        <v>3</v>
      </c>
      <c r="H155" s="47" t="s">
        <v>388</v>
      </c>
      <c r="I155" s="47" t="s">
        <v>387</v>
      </c>
    </row>
    <row r="156" spans="1:9">
      <c r="A156" s="50"/>
      <c r="D156" s="50"/>
      <c r="G156" s="50">
        <v>4</v>
      </c>
      <c r="H156" s="47" t="s">
        <v>386</v>
      </c>
      <c r="I156" s="47" t="s">
        <v>385</v>
      </c>
    </row>
    <row r="157" spans="1:9">
      <c r="A157" s="50"/>
      <c r="D157" s="50"/>
      <c r="G157" s="50">
        <v>5</v>
      </c>
      <c r="H157" s="47" t="s">
        <v>384</v>
      </c>
      <c r="I157" s="47" t="s">
        <v>383</v>
      </c>
    </row>
    <row r="158" spans="1:9">
      <c r="A158" s="50"/>
      <c r="D158" s="50"/>
      <c r="G158" s="50">
        <v>6</v>
      </c>
      <c r="H158" s="47" t="s">
        <v>382</v>
      </c>
      <c r="I158" s="47" t="s">
        <v>381</v>
      </c>
    </row>
    <row r="159" spans="1:9">
      <c r="A159" s="50"/>
      <c r="D159" s="50">
        <v>8</v>
      </c>
      <c r="E159" s="47" t="s">
        <v>380</v>
      </c>
      <c r="F159" s="47" t="s">
        <v>379</v>
      </c>
      <c r="G159" s="50">
        <v>1</v>
      </c>
      <c r="H159" s="47" t="s">
        <v>378</v>
      </c>
      <c r="I159" s="47" t="s">
        <v>378</v>
      </c>
    </row>
    <row r="160" spans="1:9">
      <c r="A160" s="50"/>
      <c r="D160" s="50"/>
      <c r="G160" s="50">
        <v>2</v>
      </c>
      <c r="H160" s="47" t="s">
        <v>377</v>
      </c>
      <c r="I160" s="47" t="s">
        <v>376</v>
      </c>
    </row>
    <row r="161" spans="1:9">
      <c r="A161" s="50"/>
      <c r="D161" s="50"/>
      <c r="G161" s="50">
        <v>3</v>
      </c>
      <c r="H161" s="47" t="s">
        <v>375</v>
      </c>
      <c r="I161" s="47" t="s">
        <v>374</v>
      </c>
    </row>
    <row r="162" spans="1:9" ht="14.4">
      <c r="A162" s="50"/>
      <c r="D162" s="50">
        <v>9</v>
      </c>
      <c r="E162" s="51" t="s">
        <v>373</v>
      </c>
      <c r="F162" s="47" t="s">
        <v>297</v>
      </c>
      <c r="G162" s="50">
        <v>1</v>
      </c>
      <c r="H162" s="47" t="s">
        <v>372</v>
      </c>
      <c r="I162" s="47" t="s">
        <v>371</v>
      </c>
    </row>
    <row r="163" spans="1:9">
      <c r="A163" s="50"/>
      <c r="D163" s="50"/>
      <c r="G163" s="50">
        <v>2</v>
      </c>
      <c r="H163" s="47" t="s">
        <v>312</v>
      </c>
      <c r="I163" s="47" t="s">
        <v>370</v>
      </c>
    </row>
    <row r="164" spans="1:9">
      <c r="A164" s="50"/>
      <c r="D164" s="50"/>
      <c r="G164" s="50">
        <v>3</v>
      </c>
      <c r="H164" s="47" t="s">
        <v>369</v>
      </c>
      <c r="I164" s="47" t="s">
        <v>368</v>
      </c>
    </row>
    <row r="165" spans="1:9">
      <c r="A165" s="49"/>
      <c r="B165" s="48"/>
      <c r="C165" s="48"/>
      <c r="D165" s="49"/>
      <c r="E165" s="48"/>
      <c r="F165" s="48"/>
      <c r="G165" s="49">
        <v>4</v>
      </c>
      <c r="H165" s="48" t="s">
        <v>367</v>
      </c>
      <c r="I165" s="48" t="s">
        <v>366</v>
      </c>
    </row>
    <row r="166" spans="1:9">
      <c r="A166" s="50">
        <v>5</v>
      </c>
      <c r="B166" s="184" t="s">
        <v>365</v>
      </c>
      <c r="C166" s="184" t="s">
        <v>364</v>
      </c>
      <c r="D166" s="50">
        <v>1</v>
      </c>
      <c r="E166" s="47" t="s">
        <v>363</v>
      </c>
      <c r="F166" s="47" t="s">
        <v>362</v>
      </c>
      <c r="G166" s="50">
        <v>1</v>
      </c>
      <c r="H166" s="47" t="s">
        <v>361</v>
      </c>
      <c r="I166" s="47" t="s">
        <v>360</v>
      </c>
    </row>
    <row r="167" spans="1:9">
      <c r="A167" s="50"/>
      <c r="B167" s="185"/>
      <c r="C167" s="185"/>
      <c r="D167" s="50"/>
      <c r="G167" s="50">
        <v>2</v>
      </c>
      <c r="H167" s="47" t="s">
        <v>359</v>
      </c>
      <c r="I167" s="47" t="s">
        <v>358</v>
      </c>
    </row>
    <row r="168" spans="1:9">
      <c r="A168" s="50"/>
      <c r="D168" s="50"/>
      <c r="G168" s="50">
        <v>3</v>
      </c>
      <c r="H168" s="47" t="s">
        <v>357</v>
      </c>
      <c r="I168" s="47" t="s">
        <v>356</v>
      </c>
    </row>
    <row r="169" spans="1:9">
      <c r="A169" s="49"/>
      <c r="B169" s="48"/>
      <c r="C169" s="48"/>
      <c r="D169" s="49"/>
      <c r="E169" s="48"/>
      <c r="F169" s="48"/>
      <c r="G169" s="49">
        <v>4</v>
      </c>
      <c r="H169" s="48" t="s">
        <v>355</v>
      </c>
      <c r="I169" s="48" t="s">
        <v>354</v>
      </c>
    </row>
    <row r="170" spans="1:9">
      <c r="A170" s="50">
        <v>6</v>
      </c>
      <c r="B170" s="47" t="s">
        <v>353</v>
      </c>
      <c r="C170" s="47" t="s">
        <v>352</v>
      </c>
      <c r="D170" s="50">
        <v>1</v>
      </c>
      <c r="E170" s="47" t="s">
        <v>351</v>
      </c>
      <c r="F170" s="47" t="s">
        <v>350</v>
      </c>
      <c r="G170" s="50">
        <v>1</v>
      </c>
      <c r="H170" s="47" t="s">
        <v>349</v>
      </c>
      <c r="I170" s="47" t="s">
        <v>349</v>
      </c>
    </row>
    <row r="171" spans="1:9">
      <c r="A171" s="50"/>
      <c r="D171" s="50"/>
      <c r="G171" s="50">
        <v>2</v>
      </c>
      <c r="H171" s="47" t="s">
        <v>348</v>
      </c>
      <c r="I171" s="47" t="s">
        <v>347</v>
      </c>
    </row>
    <row r="172" spans="1:9">
      <c r="A172" s="50"/>
      <c r="D172" s="50"/>
      <c r="G172" s="50">
        <v>3</v>
      </c>
      <c r="H172" s="47" t="s">
        <v>346</v>
      </c>
      <c r="I172" s="47" t="s">
        <v>345</v>
      </c>
    </row>
    <row r="173" spans="1:9">
      <c r="A173" s="50"/>
      <c r="D173" s="50"/>
      <c r="G173" s="50">
        <v>4</v>
      </c>
      <c r="H173" s="47" t="s">
        <v>344</v>
      </c>
      <c r="I173" s="47" t="s">
        <v>343</v>
      </c>
    </row>
    <row r="174" spans="1:9">
      <c r="A174" s="50"/>
      <c r="D174" s="50"/>
      <c r="G174" s="50">
        <v>5</v>
      </c>
      <c r="H174" s="47" t="s">
        <v>342</v>
      </c>
      <c r="I174" s="47" t="s">
        <v>341</v>
      </c>
    </row>
    <row r="175" spans="1:9">
      <c r="A175" s="50"/>
      <c r="D175" s="50"/>
      <c r="G175" s="50">
        <v>6</v>
      </c>
      <c r="H175" s="47" t="s">
        <v>340</v>
      </c>
      <c r="I175" s="47" t="s">
        <v>339</v>
      </c>
    </row>
    <row r="176" spans="1:9">
      <c r="A176" s="50"/>
      <c r="D176" s="50">
        <v>2</v>
      </c>
      <c r="E176" s="47" t="s">
        <v>338</v>
      </c>
      <c r="F176" s="47" t="s">
        <v>337</v>
      </c>
      <c r="G176" s="50">
        <v>1</v>
      </c>
      <c r="H176" s="47" t="s">
        <v>336</v>
      </c>
      <c r="I176" s="47" t="s">
        <v>335</v>
      </c>
    </row>
    <row r="177" spans="1:9">
      <c r="A177" s="50"/>
      <c r="D177" s="50">
        <v>3</v>
      </c>
      <c r="E177" s="47" t="s">
        <v>334</v>
      </c>
      <c r="F177" s="47" t="s">
        <v>333</v>
      </c>
      <c r="G177" s="50">
        <v>1</v>
      </c>
      <c r="H177" s="47" t="s">
        <v>332</v>
      </c>
      <c r="I177" s="47" t="s">
        <v>331</v>
      </c>
    </row>
    <row r="178" spans="1:9">
      <c r="A178" s="50"/>
      <c r="D178" s="50"/>
      <c r="G178" s="50">
        <v>2</v>
      </c>
      <c r="H178" s="47" t="s">
        <v>330</v>
      </c>
      <c r="I178" s="47" t="s">
        <v>329</v>
      </c>
    </row>
    <row r="179" spans="1:9">
      <c r="A179" s="50"/>
      <c r="D179" s="50"/>
      <c r="G179" s="50">
        <v>3</v>
      </c>
      <c r="H179" s="47" t="s">
        <v>328</v>
      </c>
      <c r="I179" s="47" t="s">
        <v>327</v>
      </c>
    </row>
    <row r="180" spans="1:9">
      <c r="A180" s="50"/>
      <c r="D180" s="50"/>
      <c r="G180" s="50">
        <v>4</v>
      </c>
      <c r="H180" s="47" t="s">
        <v>326</v>
      </c>
      <c r="I180" s="47" t="s">
        <v>325</v>
      </c>
    </row>
    <row r="181" spans="1:9" ht="14.4">
      <c r="A181" s="50"/>
      <c r="D181" s="50"/>
      <c r="G181" s="50">
        <v>5</v>
      </c>
      <c r="H181" s="51" t="s">
        <v>324</v>
      </c>
      <c r="I181" s="47" t="s">
        <v>323</v>
      </c>
    </row>
    <row r="182" spans="1:9">
      <c r="A182" s="50"/>
      <c r="D182" s="50"/>
      <c r="G182" s="50">
        <v>6</v>
      </c>
      <c r="H182" s="47" t="s">
        <v>322</v>
      </c>
      <c r="I182" s="47" t="s">
        <v>321</v>
      </c>
    </row>
    <row r="183" spans="1:9">
      <c r="A183" s="50"/>
      <c r="D183" s="50"/>
      <c r="G183" s="50">
        <v>7</v>
      </c>
      <c r="H183" s="47" t="s">
        <v>320</v>
      </c>
      <c r="I183" s="47" t="s">
        <v>319</v>
      </c>
    </row>
    <row r="184" spans="1:9">
      <c r="A184" s="50"/>
      <c r="D184" s="50"/>
      <c r="G184" s="50">
        <v>8</v>
      </c>
      <c r="H184" s="47" t="s">
        <v>318</v>
      </c>
      <c r="I184" s="47" t="s">
        <v>317</v>
      </c>
    </row>
    <row r="185" spans="1:9">
      <c r="A185" s="50"/>
      <c r="D185" s="50"/>
      <c r="G185" s="50">
        <v>9</v>
      </c>
      <c r="H185" s="47" t="s">
        <v>316</v>
      </c>
      <c r="I185" s="47" t="s">
        <v>315</v>
      </c>
    </row>
    <row r="186" spans="1:9">
      <c r="A186" s="50"/>
      <c r="D186" s="50">
        <v>4</v>
      </c>
      <c r="E186" s="47" t="s">
        <v>314</v>
      </c>
      <c r="F186" s="47" t="s">
        <v>313</v>
      </c>
      <c r="G186" s="50">
        <v>1</v>
      </c>
      <c r="H186" s="47" t="s">
        <v>312</v>
      </c>
      <c r="I186" s="47" t="s">
        <v>311</v>
      </c>
    </row>
    <row r="187" spans="1:9">
      <c r="A187" s="50"/>
      <c r="D187" s="50"/>
      <c r="G187" s="50">
        <v>2</v>
      </c>
      <c r="H187" s="47" t="s">
        <v>310</v>
      </c>
      <c r="I187" s="47" t="s">
        <v>309</v>
      </c>
    </row>
    <row r="188" spans="1:9">
      <c r="A188" s="50"/>
      <c r="D188" s="50"/>
      <c r="G188" s="50">
        <v>3</v>
      </c>
      <c r="H188" s="47" t="s">
        <v>308</v>
      </c>
      <c r="I188" s="47" t="s">
        <v>307</v>
      </c>
    </row>
    <row r="189" spans="1:9">
      <c r="A189" s="50"/>
      <c r="D189" s="50"/>
      <c r="G189" s="50">
        <v>4</v>
      </c>
      <c r="H189" s="47" t="s">
        <v>306</v>
      </c>
      <c r="I189" s="47" t="s">
        <v>305</v>
      </c>
    </row>
    <row r="190" spans="1:9">
      <c r="A190" s="50"/>
      <c r="D190" s="50"/>
      <c r="G190" s="50">
        <v>5</v>
      </c>
      <c r="H190" s="47" t="s">
        <v>304</v>
      </c>
      <c r="I190" s="47" t="s">
        <v>303</v>
      </c>
    </row>
    <row r="191" spans="1:9">
      <c r="A191" s="50"/>
      <c r="D191" s="50"/>
      <c r="G191" s="50">
        <v>6</v>
      </c>
      <c r="H191" s="47" t="s">
        <v>302</v>
      </c>
      <c r="I191" s="47" t="s">
        <v>301</v>
      </c>
    </row>
    <row r="192" spans="1:9">
      <c r="A192" s="50"/>
      <c r="D192" s="50"/>
      <c r="G192" s="50">
        <v>7</v>
      </c>
      <c r="H192" s="47" t="s">
        <v>300</v>
      </c>
      <c r="I192" s="47" t="s">
        <v>299</v>
      </c>
    </row>
    <row r="193" spans="1:9" ht="14.4">
      <c r="A193" s="50"/>
      <c r="D193" s="50"/>
      <c r="G193" s="50">
        <v>8</v>
      </c>
      <c r="H193" s="51" t="s">
        <v>298</v>
      </c>
      <c r="I193" s="47" t="s">
        <v>297</v>
      </c>
    </row>
    <row r="194" spans="1:9">
      <c r="A194" s="50"/>
      <c r="D194" s="50">
        <v>5</v>
      </c>
      <c r="E194" s="47" t="s">
        <v>296</v>
      </c>
      <c r="F194" s="47" t="s">
        <v>295</v>
      </c>
      <c r="G194" s="50">
        <v>1</v>
      </c>
      <c r="H194" s="47" t="s">
        <v>294</v>
      </c>
      <c r="I194" s="47" t="s">
        <v>293</v>
      </c>
    </row>
    <row r="195" spans="1:9">
      <c r="A195" s="50"/>
      <c r="D195" s="50">
        <v>6</v>
      </c>
      <c r="E195" s="47" t="s">
        <v>292</v>
      </c>
      <c r="F195" s="47" t="s">
        <v>291</v>
      </c>
      <c r="G195" s="50">
        <v>1</v>
      </c>
      <c r="H195" s="47" t="s">
        <v>290</v>
      </c>
      <c r="I195" s="47" t="s">
        <v>289</v>
      </c>
    </row>
    <row r="196" spans="1:9">
      <c r="A196" s="50"/>
      <c r="D196" s="50"/>
      <c r="G196" s="50">
        <v>2</v>
      </c>
      <c r="H196" s="47" t="s">
        <v>288</v>
      </c>
      <c r="I196" s="47" t="s">
        <v>287</v>
      </c>
    </row>
    <row r="197" spans="1:9">
      <c r="A197" s="50"/>
      <c r="D197" s="50"/>
      <c r="G197" s="50">
        <v>3</v>
      </c>
      <c r="H197" s="47" t="s">
        <v>286</v>
      </c>
      <c r="I197" s="47" t="s">
        <v>285</v>
      </c>
    </row>
    <row r="198" spans="1:9">
      <c r="A198" s="49"/>
      <c r="B198" s="48"/>
      <c r="C198" s="48"/>
      <c r="D198" s="49">
        <v>7</v>
      </c>
      <c r="E198" s="48" t="s">
        <v>284</v>
      </c>
      <c r="F198" s="48" t="s">
        <v>283</v>
      </c>
      <c r="G198" s="49">
        <v>1</v>
      </c>
      <c r="H198" s="48" t="s">
        <v>282</v>
      </c>
      <c r="I198" s="48" t="s">
        <v>281</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61D6-4FDF-455C-9FA9-869D0B3F342F}">
  <sheetPr>
    <pageSetUpPr fitToPage="1"/>
  </sheetPr>
  <dimension ref="A1:I72"/>
  <sheetViews>
    <sheetView workbookViewId="0">
      <pane ySplit="1" topLeftCell="A46" activePane="bottomLeft" state="frozen"/>
      <selection activeCell="B36" sqref="B36"/>
      <selection pane="bottomLeft" activeCell="A2" sqref="A2:B72"/>
    </sheetView>
  </sheetViews>
  <sheetFormatPr defaultColWidth="9.09765625" defaultRowHeight="13.8"/>
  <cols>
    <col min="1" max="1" width="7.3984375" style="54" bestFit="1" customWidth="1"/>
    <col min="2" max="2" width="60.3984375" style="54" bestFit="1" customWidth="1"/>
    <col min="3" max="3" width="69.69921875" style="54" bestFit="1" customWidth="1"/>
    <col min="4" max="6" width="9.09765625" style="32" customWidth="1"/>
    <col min="7" max="16384" width="9.09765625" style="32"/>
  </cols>
  <sheetData>
    <row r="1" spans="1:9" ht="14.4">
      <c r="A1" s="57" t="s">
        <v>866</v>
      </c>
      <c r="B1" s="57" t="s">
        <v>277</v>
      </c>
      <c r="C1" s="57" t="s">
        <v>865</v>
      </c>
      <c r="I1" s="52"/>
    </row>
    <row r="2" spans="1:9" ht="12.75" customHeight="1">
      <c r="A2" s="56">
        <v>1</v>
      </c>
      <c r="B2" s="55" t="s">
        <v>864</v>
      </c>
      <c r="C2" s="55" t="s">
        <v>863</v>
      </c>
    </row>
    <row r="3" spans="1:9" ht="12.75" customHeight="1">
      <c r="A3" s="56">
        <v>2</v>
      </c>
      <c r="B3" s="55" t="s">
        <v>862</v>
      </c>
      <c r="C3" s="55" t="s">
        <v>861</v>
      </c>
    </row>
    <row r="4" spans="1:9" ht="12.75" customHeight="1">
      <c r="A4" s="56">
        <v>3</v>
      </c>
      <c r="B4" s="55" t="s">
        <v>860</v>
      </c>
      <c r="C4" s="55" t="s">
        <v>859</v>
      </c>
    </row>
    <row r="5" spans="1:9" ht="12.75" customHeight="1">
      <c r="A5" s="56">
        <v>4</v>
      </c>
      <c r="B5" s="55" t="s">
        <v>858</v>
      </c>
      <c r="C5" s="55" t="s">
        <v>857</v>
      </c>
    </row>
    <row r="6" spans="1:9" ht="12.75" customHeight="1">
      <c r="A6" s="56">
        <v>5</v>
      </c>
      <c r="B6" s="55" t="s">
        <v>856</v>
      </c>
      <c r="C6" s="55" t="s">
        <v>855</v>
      </c>
    </row>
    <row r="7" spans="1:9" ht="12.75" customHeight="1">
      <c r="A7" s="56">
        <v>6</v>
      </c>
      <c r="B7" s="55" t="s">
        <v>854</v>
      </c>
      <c r="C7" s="55" t="s">
        <v>853</v>
      </c>
    </row>
    <row r="8" spans="1:9" ht="12.75" customHeight="1">
      <c r="A8" s="56">
        <v>7</v>
      </c>
      <c r="B8" s="55" t="s">
        <v>852</v>
      </c>
      <c r="C8" s="55" t="s">
        <v>851</v>
      </c>
    </row>
    <row r="9" spans="1:9" ht="12.75" customHeight="1">
      <c r="A9" s="56">
        <v>8</v>
      </c>
      <c r="B9" s="55" t="s">
        <v>850</v>
      </c>
      <c r="C9" s="55" t="s">
        <v>849</v>
      </c>
    </row>
    <row r="10" spans="1:9" ht="12.75" customHeight="1">
      <c r="A10" s="56">
        <v>9</v>
      </c>
      <c r="B10" s="55" t="s">
        <v>848</v>
      </c>
      <c r="C10" s="55" t="s">
        <v>847</v>
      </c>
    </row>
    <row r="11" spans="1:9" ht="12.75" customHeight="1">
      <c r="A11" s="56">
        <v>10</v>
      </c>
      <c r="B11" s="55" t="s">
        <v>846</v>
      </c>
      <c r="C11" s="55" t="s">
        <v>845</v>
      </c>
    </row>
    <row r="12" spans="1:9" ht="12.75" customHeight="1">
      <c r="A12" s="56">
        <v>11</v>
      </c>
      <c r="B12" s="55" t="s">
        <v>844</v>
      </c>
      <c r="C12" s="55" t="s">
        <v>843</v>
      </c>
    </row>
    <row r="13" spans="1:9" ht="12.75" customHeight="1">
      <c r="A13" s="56">
        <v>12</v>
      </c>
      <c r="B13" s="55" t="s">
        <v>842</v>
      </c>
      <c r="C13" s="55" t="s">
        <v>841</v>
      </c>
    </row>
    <row r="14" spans="1:9" ht="12.75" customHeight="1">
      <c r="A14" s="56">
        <v>13</v>
      </c>
      <c r="B14" s="55" t="s">
        <v>840</v>
      </c>
      <c r="C14" s="55" t="s">
        <v>839</v>
      </c>
    </row>
    <row r="15" spans="1:9" ht="12.75" customHeight="1">
      <c r="A15" s="56">
        <v>14</v>
      </c>
      <c r="B15" s="55" t="s">
        <v>838</v>
      </c>
      <c r="C15" s="55" t="s">
        <v>837</v>
      </c>
    </row>
    <row r="16" spans="1:9" ht="12.75" customHeight="1">
      <c r="A16" s="56">
        <v>15</v>
      </c>
      <c r="B16" s="55" t="s">
        <v>836</v>
      </c>
      <c r="C16" s="55" t="s">
        <v>835</v>
      </c>
    </row>
    <row r="17" spans="1:3" ht="12.75" customHeight="1">
      <c r="A17" s="56">
        <v>16</v>
      </c>
      <c r="B17" s="55" t="s">
        <v>834</v>
      </c>
      <c r="C17" s="55" t="s">
        <v>833</v>
      </c>
    </row>
    <row r="18" spans="1:3" ht="12.75" customHeight="1">
      <c r="A18" s="56">
        <v>17</v>
      </c>
      <c r="B18" s="55" t="s">
        <v>832</v>
      </c>
      <c r="C18" s="55" t="s">
        <v>831</v>
      </c>
    </row>
    <row r="19" spans="1:3" ht="12.75" customHeight="1">
      <c r="A19" s="56">
        <v>18</v>
      </c>
      <c r="B19" s="55" t="s">
        <v>830</v>
      </c>
      <c r="C19" s="55" t="s">
        <v>829</v>
      </c>
    </row>
    <row r="20" spans="1:3" ht="12.75" customHeight="1">
      <c r="A20" s="56">
        <v>19</v>
      </c>
      <c r="B20" s="55" t="s">
        <v>828</v>
      </c>
      <c r="C20" s="55" t="s">
        <v>827</v>
      </c>
    </row>
    <row r="21" spans="1:3" ht="12.75" customHeight="1">
      <c r="A21" s="56">
        <v>20</v>
      </c>
      <c r="B21" s="55" t="s">
        <v>826</v>
      </c>
      <c r="C21" s="55" t="s">
        <v>825</v>
      </c>
    </row>
    <row r="22" spans="1:3" ht="12.75" customHeight="1">
      <c r="A22" s="56">
        <v>21</v>
      </c>
      <c r="B22" s="55" t="s">
        <v>824</v>
      </c>
      <c r="C22" s="55" t="s">
        <v>823</v>
      </c>
    </row>
    <row r="23" spans="1:3" ht="12.75" customHeight="1">
      <c r="A23" s="56">
        <v>22</v>
      </c>
      <c r="B23" s="55" t="s">
        <v>822</v>
      </c>
      <c r="C23" s="55" t="s">
        <v>821</v>
      </c>
    </row>
    <row r="24" spans="1:3" ht="12.75" customHeight="1">
      <c r="A24" s="56">
        <v>23</v>
      </c>
      <c r="B24" s="55" t="s">
        <v>820</v>
      </c>
      <c r="C24" s="55" t="s">
        <v>819</v>
      </c>
    </row>
    <row r="25" spans="1:3" ht="12.75" customHeight="1">
      <c r="A25" s="56">
        <v>24</v>
      </c>
      <c r="B25" s="55" t="s">
        <v>818</v>
      </c>
      <c r="C25" s="55" t="s">
        <v>817</v>
      </c>
    </row>
    <row r="26" spans="1:3" ht="12.75" customHeight="1">
      <c r="A26" s="56">
        <v>25</v>
      </c>
      <c r="B26" s="55" t="s">
        <v>816</v>
      </c>
      <c r="C26" s="55" t="s">
        <v>815</v>
      </c>
    </row>
    <row r="27" spans="1:3" ht="12.75" customHeight="1">
      <c r="A27" s="56">
        <v>26</v>
      </c>
      <c r="B27" s="55" t="s">
        <v>814</v>
      </c>
      <c r="C27" s="55" t="s">
        <v>813</v>
      </c>
    </row>
    <row r="28" spans="1:3" ht="12.75" customHeight="1">
      <c r="A28" s="56">
        <v>27</v>
      </c>
      <c r="B28" s="55" t="s">
        <v>812</v>
      </c>
      <c r="C28" s="55" t="s">
        <v>811</v>
      </c>
    </row>
    <row r="29" spans="1:3" ht="12.75" customHeight="1">
      <c r="A29" s="56">
        <v>28</v>
      </c>
      <c r="B29" s="55" t="s">
        <v>810</v>
      </c>
      <c r="C29" s="55" t="s">
        <v>809</v>
      </c>
    </row>
    <row r="30" spans="1:3" ht="12.75" customHeight="1">
      <c r="A30" s="56">
        <v>29</v>
      </c>
      <c r="B30" s="55" t="s">
        <v>808</v>
      </c>
      <c r="C30" s="55" t="s">
        <v>807</v>
      </c>
    </row>
    <row r="31" spans="1:3" ht="12.75" customHeight="1">
      <c r="A31" s="56">
        <v>30</v>
      </c>
      <c r="B31" s="55" t="s">
        <v>806</v>
      </c>
      <c r="C31" s="55" t="s">
        <v>805</v>
      </c>
    </row>
    <row r="32" spans="1:3" ht="12.75" customHeight="1">
      <c r="A32" s="56">
        <v>31</v>
      </c>
      <c r="B32" s="55" t="s">
        <v>804</v>
      </c>
      <c r="C32" s="55" t="s">
        <v>803</v>
      </c>
    </row>
    <row r="33" spans="1:3" ht="12.75" customHeight="1">
      <c r="A33" s="56">
        <v>32</v>
      </c>
      <c r="B33" s="55" t="s">
        <v>802</v>
      </c>
      <c r="C33" s="55" t="s">
        <v>801</v>
      </c>
    </row>
    <row r="34" spans="1:3" ht="12.75" customHeight="1">
      <c r="A34" s="56">
        <v>33</v>
      </c>
      <c r="B34" s="55" t="s">
        <v>800</v>
      </c>
      <c r="C34" s="55" t="s">
        <v>799</v>
      </c>
    </row>
    <row r="35" spans="1:3" ht="12.75" customHeight="1">
      <c r="A35" s="56">
        <v>34</v>
      </c>
      <c r="B35" s="55" t="s">
        <v>798</v>
      </c>
      <c r="C35" s="55" t="s">
        <v>797</v>
      </c>
    </row>
    <row r="36" spans="1:3" ht="12.75" customHeight="1">
      <c r="A36" s="56">
        <v>35</v>
      </c>
      <c r="B36" s="55" t="s">
        <v>796</v>
      </c>
      <c r="C36" s="55" t="s">
        <v>795</v>
      </c>
    </row>
    <row r="37" spans="1:3" ht="12.75" customHeight="1">
      <c r="A37" s="56">
        <v>36</v>
      </c>
      <c r="B37" s="55" t="s">
        <v>794</v>
      </c>
      <c r="C37" s="55" t="s">
        <v>793</v>
      </c>
    </row>
    <row r="38" spans="1:3" ht="12.75" customHeight="1">
      <c r="A38" s="56">
        <v>37</v>
      </c>
      <c r="B38" s="55" t="s">
        <v>792</v>
      </c>
      <c r="C38" s="55" t="s">
        <v>791</v>
      </c>
    </row>
    <row r="39" spans="1:3" ht="12.75" customHeight="1">
      <c r="A39" s="56">
        <v>38</v>
      </c>
      <c r="B39" s="55" t="s">
        <v>790</v>
      </c>
      <c r="C39" s="55" t="s">
        <v>789</v>
      </c>
    </row>
    <row r="40" spans="1:3" ht="12.75" customHeight="1">
      <c r="A40" s="56">
        <v>39</v>
      </c>
      <c r="B40" s="55" t="s">
        <v>788</v>
      </c>
      <c r="C40" s="55" t="s">
        <v>787</v>
      </c>
    </row>
    <row r="41" spans="1:3" ht="12.75" customHeight="1">
      <c r="A41" s="56">
        <v>40</v>
      </c>
      <c r="B41" s="55" t="s">
        <v>786</v>
      </c>
      <c r="C41" s="55" t="s">
        <v>785</v>
      </c>
    </row>
    <row r="42" spans="1:3" ht="12.75" customHeight="1">
      <c r="A42" s="56">
        <v>41</v>
      </c>
      <c r="B42" s="55" t="s">
        <v>784</v>
      </c>
      <c r="C42" s="55" t="s">
        <v>783</v>
      </c>
    </row>
    <row r="43" spans="1:3" ht="12.75" customHeight="1">
      <c r="A43" s="56">
        <v>42</v>
      </c>
      <c r="B43" s="55" t="s">
        <v>782</v>
      </c>
      <c r="C43" s="55" t="s">
        <v>781</v>
      </c>
    </row>
    <row r="44" spans="1:3" ht="12.75" customHeight="1">
      <c r="A44" s="56">
        <v>43</v>
      </c>
      <c r="B44" s="55" t="s">
        <v>780</v>
      </c>
      <c r="C44" s="55" t="s">
        <v>779</v>
      </c>
    </row>
    <row r="45" spans="1:3" ht="12.75" customHeight="1">
      <c r="A45" s="56">
        <v>44</v>
      </c>
      <c r="B45" s="55" t="s">
        <v>778</v>
      </c>
      <c r="C45" s="55" t="s">
        <v>777</v>
      </c>
    </row>
    <row r="46" spans="1:3" ht="12.75" customHeight="1">
      <c r="A46" s="56">
        <v>45</v>
      </c>
      <c r="B46" s="55" t="s">
        <v>776</v>
      </c>
      <c r="C46" s="55" t="s">
        <v>775</v>
      </c>
    </row>
    <row r="47" spans="1:3" ht="12.75" customHeight="1">
      <c r="A47" s="56">
        <v>46</v>
      </c>
      <c r="B47" s="55" t="s">
        <v>774</v>
      </c>
      <c r="C47" s="55" t="s">
        <v>773</v>
      </c>
    </row>
    <row r="48" spans="1:3" ht="12.75" customHeight="1">
      <c r="A48" s="56">
        <v>47</v>
      </c>
      <c r="B48" s="55" t="s">
        <v>772</v>
      </c>
      <c r="C48" s="55" t="s">
        <v>771</v>
      </c>
    </row>
    <row r="49" spans="1:3" ht="12.75" customHeight="1">
      <c r="A49" s="56">
        <v>48</v>
      </c>
      <c r="B49" s="55" t="s">
        <v>770</v>
      </c>
      <c r="C49" s="55" t="s">
        <v>769</v>
      </c>
    </row>
    <row r="50" spans="1:3" ht="12.75" customHeight="1">
      <c r="A50" s="56">
        <v>49</v>
      </c>
      <c r="B50" s="55" t="s">
        <v>768</v>
      </c>
      <c r="C50" s="55" t="s">
        <v>767</v>
      </c>
    </row>
    <row r="51" spans="1:3" ht="12.75" customHeight="1">
      <c r="A51" s="56">
        <v>50</v>
      </c>
      <c r="B51" s="55" t="s">
        <v>766</v>
      </c>
      <c r="C51" s="55" t="s">
        <v>765</v>
      </c>
    </row>
    <row r="52" spans="1:3" ht="12.75" customHeight="1">
      <c r="A52" s="56">
        <v>51</v>
      </c>
      <c r="B52" s="55" t="s">
        <v>764</v>
      </c>
      <c r="C52" s="55" t="s">
        <v>763</v>
      </c>
    </row>
    <row r="53" spans="1:3" ht="12.75" customHeight="1">
      <c r="A53" s="56">
        <v>52</v>
      </c>
      <c r="B53" s="55" t="s">
        <v>762</v>
      </c>
      <c r="C53" s="55" t="s">
        <v>761</v>
      </c>
    </row>
    <row r="54" spans="1:3" ht="12.75" customHeight="1">
      <c r="A54" s="56">
        <v>53</v>
      </c>
      <c r="B54" s="55" t="s">
        <v>760</v>
      </c>
      <c r="C54" s="55" t="s">
        <v>759</v>
      </c>
    </row>
    <row r="55" spans="1:3" ht="12.75" customHeight="1">
      <c r="A55" s="56">
        <v>54</v>
      </c>
      <c r="B55" s="55" t="s">
        <v>758</v>
      </c>
      <c r="C55" s="55" t="s">
        <v>757</v>
      </c>
    </row>
    <row r="56" spans="1:3" ht="12.75" customHeight="1">
      <c r="A56" s="56">
        <v>55</v>
      </c>
      <c r="B56" s="55" t="s">
        <v>756</v>
      </c>
      <c r="C56" s="55" t="s">
        <v>755</v>
      </c>
    </row>
    <row r="57" spans="1:3" ht="12.75" customHeight="1">
      <c r="A57" s="56">
        <v>56</v>
      </c>
      <c r="B57" s="55" t="s">
        <v>754</v>
      </c>
      <c r="C57" s="55" t="s">
        <v>753</v>
      </c>
    </row>
    <row r="58" spans="1:3" ht="12.75" customHeight="1">
      <c r="A58" s="56">
        <v>57</v>
      </c>
      <c r="B58" s="55" t="s">
        <v>752</v>
      </c>
      <c r="C58" s="55" t="s">
        <v>751</v>
      </c>
    </row>
    <row r="59" spans="1:3" ht="12.75" customHeight="1">
      <c r="A59" s="56">
        <v>58</v>
      </c>
      <c r="B59" s="55" t="s">
        <v>750</v>
      </c>
      <c r="C59" s="55" t="s">
        <v>749</v>
      </c>
    </row>
    <row r="60" spans="1:3" ht="12.75" customHeight="1">
      <c r="A60" s="56">
        <v>59</v>
      </c>
      <c r="B60" s="55" t="s">
        <v>748</v>
      </c>
      <c r="C60" s="55" t="s">
        <v>747</v>
      </c>
    </row>
    <row r="61" spans="1:3" ht="12.75" customHeight="1">
      <c r="A61" s="56">
        <v>60</v>
      </c>
      <c r="B61" s="55" t="s">
        <v>746</v>
      </c>
      <c r="C61" s="55" t="s">
        <v>745</v>
      </c>
    </row>
    <row r="62" spans="1:3" ht="12.75" customHeight="1">
      <c r="A62" s="56">
        <v>61</v>
      </c>
      <c r="B62" s="55" t="s">
        <v>744</v>
      </c>
      <c r="C62" s="55" t="s">
        <v>743</v>
      </c>
    </row>
    <row r="63" spans="1:3" ht="12.75" customHeight="1">
      <c r="A63" s="56">
        <v>62</v>
      </c>
      <c r="B63" s="55" t="s">
        <v>742</v>
      </c>
      <c r="C63" s="55" t="s">
        <v>741</v>
      </c>
    </row>
    <row r="64" spans="1:3" ht="12.75" customHeight="1">
      <c r="A64" s="56">
        <v>63</v>
      </c>
      <c r="B64" s="55" t="s">
        <v>740</v>
      </c>
      <c r="C64" s="55" t="s">
        <v>739</v>
      </c>
    </row>
    <row r="65" spans="1:3" ht="12.75" customHeight="1">
      <c r="A65" s="56">
        <v>64</v>
      </c>
      <c r="B65" s="55" t="s">
        <v>738</v>
      </c>
      <c r="C65" s="55" t="s">
        <v>737</v>
      </c>
    </row>
    <row r="66" spans="1:3" ht="12.75" customHeight="1">
      <c r="A66" s="56">
        <v>65</v>
      </c>
      <c r="B66" s="55" t="s">
        <v>736</v>
      </c>
      <c r="C66" s="55" t="s">
        <v>735</v>
      </c>
    </row>
    <row r="67" spans="1:3" ht="12.75" customHeight="1">
      <c r="A67" s="56">
        <v>66</v>
      </c>
      <c r="B67" s="55" t="s">
        <v>734</v>
      </c>
      <c r="C67" s="55" t="s">
        <v>733</v>
      </c>
    </row>
    <row r="68" spans="1:3" ht="12.75" customHeight="1">
      <c r="A68" s="56">
        <v>67</v>
      </c>
      <c r="B68" s="55" t="s">
        <v>732</v>
      </c>
      <c r="C68" s="55" t="s">
        <v>731</v>
      </c>
    </row>
    <row r="69" spans="1:3" ht="12.75" customHeight="1">
      <c r="A69" s="56">
        <v>68</v>
      </c>
      <c r="B69" s="55" t="s">
        <v>730</v>
      </c>
      <c r="C69" s="55" t="s">
        <v>729</v>
      </c>
    </row>
    <row r="70" spans="1:3" ht="12.75" customHeight="1">
      <c r="A70" s="56">
        <v>69</v>
      </c>
      <c r="B70" s="55" t="s">
        <v>728</v>
      </c>
      <c r="C70" s="55" t="s">
        <v>727</v>
      </c>
    </row>
    <row r="71" spans="1:3" ht="12.75" customHeight="1">
      <c r="A71" s="56">
        <v>70</v>
      </c>
      <c r="B71" s="55" t="s">
        <v>726</v>
      </c>
      <c r="C71" s="55" t="s">
        <v>725</v>
      </c>
    </row>
    <row r="72" spans="1:3" ht="12.75" customHeight="1">
      <c r="A72" s="56">
        <v>71</v>
      </c>
      <c r="B72" s="55" t="s">
        <v>724</v>
      </c>
      <c r="C72" s="55" t="s">
        <v>723</v>
      </c>
    </row>
  </sheetData>
  <pageMargins left="0.74803149606299213" right="0.74803149606299213" top="0.98425196850393704" bottom="0.98425196850393704" header="0" footer="0"/>
  <pageSetup paperSize="8" scale="96"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8" ma:contentTypeDescription="Create a new document." ma:contentTypeScope="" ma:versionID="90d7d8f8c44f6a873863bdc5bdfe2f8a">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843252f27e2e39963096cc994fe7c0cf"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Props1.xml><?xml version="1.0" encoding="utf-8"?>
<ds:datastoreItem xmlns:ds="http://schemas.openxmlformats.org/officeDocument/2006/customXml" ds:itemID="{5C08D54C-D17E-4E7A-9CEC-049D48220270}">
  <ds:schemaRefs>
    <ds:schemaRef ds:uri="http://schemas.microsoft.com/sharepoint/v3/contenttype/forms"/>
  </ds:schemaRefs>
</ds:datastoreItem>
</file>

<file path=customXml/itemProps2.xml><?xml version="1.0" encoding="utf-8"?>
<ds:datastoreItem xmlns:ds="http://schemas.openxmlformats.org/officeDocument/2006/customXml" ds:itemID="{255CBA15-BB87-402E-B47A-6C486BE4B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B36660-3350-455C-BD6D-A90BA28001ED}">
  <ds:schemaRefs>
    <ds:schemaRef ds:uri="http://schemas.microsoft.com/office/2006/documentManagement/types"/>
    <ds:schemaRef ds:uri="http://purl.org/dc/terms/"/>
    <ds:schemaRef ds:uri="http://purl.org/dc/elements/1.1/"/>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6d6115d5-1742-42c5-8798-0db62489ca8b"/>
    <ds:schemaRef ds:uri="4551b3b1-f135-4681-a966-b029a72676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1555</vt:lpstr>
      <vt:lpstr>Pojasnila k obrazcu </vt:lpstr>
      <vt:lpstr>Klasifikacija - Uni-Leeds </vt:lpstr>
      <vt:lpstr>Klasifikacij MERIL </vt:lpstr>
      <vt:lpstr>'Klasifikacija - Uni-Leeds '!Področje_tiskanja</vt:lpstr>
      <vt:lpstr>'Pojasnila k obrazcu '!Področje_tiskanja</vt:lpstr>
      <vt:lpstr>'Klasifikacija - Uni-Leeds '!Tiskanje_naslovov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Lovšin Tomaž</dc:creator>
  <cp:lastModifiedBy>Petek, Marija</cp:lastModifiedBy>
  <cp:lastPrinted>2026-02-12T07:19:08Z</cp:lastPrinted>
  <dcterms:created xsi:type="dcterms:W3CDTF">2025-12-22T11:06:33Z</dcterms:created>
  <dcterms:modified xsi:type="dcterms:W3CDTF">2026-02-12T14:26:42Z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